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ateofmaine-my.sharepoint.com/personal/wendy_lounsbury_maine_gov/Documents/Drupal/OIT/"/>
    </mc:Choice>
  </mc:AlternateContent>
  <xr:revisionPtr revIDLastSave="10" documentId="8_{BC39C9D5-977C-4EB4-82FA-9B79C51496AD}" xr6:coauthVersionLast="47" xr6:coauthVersionMax="47" xr10:uidLastSave="{BA96DD8D-F958-4843-BF81-DD13E68F4494}"/>
  <bookViews>
    <workbookView xWindow="59430" yWindow="2040" windowWidth="20025" windowHeight="12225" xr2:uid="{02CCE2E0-9CCD-4687-998E-A1506745CFB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41" i="1" l="1"/>
  <c r="F40" i="1"/>
  <c r="F39" i="1"/>
  <c r="F38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2" i="1"/>
</calcChain>
</file>

<file path=xl/sharedStrings.xml><?xml version="1.0" encoding="utf-8"?>
<sst xmlns="http://schemas.openxmlformats.org/spreadsheetml/2006/main" count="454" uniqueCount="300">
  <si>
    <t>Service Category</t>
  </si>
  <si>
    <t>Service</t>
  </si>
  <si>
    <t>Full Service</t>
  </si>
  <si>
    <t>FY24/25 Rate</t>
  </si>
  <si>
    <t>FY26/27 Rate</t>
  </si>
  <si>
    <t>% Change</t>
  </si>
  <si>
    <t>Personnel Services</t>
  </si>
  <si>
    <t>0168</t>
  </si>
  <si>
    <t>AGENCY APPLICATION ARCHITECT</t>
  </si>
  <si>
    <t>0172</t>
  </si>
  <si>
    <t>INFO TECHNOLOGY CONSULTANT</t>
  </si>
  <si>
    <t>0189</t>
  </si>
  <si>
    <t>DATA BASE ADMINISTRATOR</t>
  </si>
  <si>
    <t>0864</t>
  </si>
  <si>
    <t>COMPUTER PROGRAMMER</t>
  </si>
  <si>
    <t>0865</t>
  </si>
  <si>
    <t>PROGRAMMER ANALYST</t>
  </si>
  <si>
    <t>0866</t>
  </si>
  <si>
    <t>SENIOR PROGRAMMER ANALYST</t>
  </si>
  <si>
    <t>0867</t>
  </si>
  <si>
    <t>SYSTEMS ANALYST</t>
  </si>
  <si>
    <t>0868</t>
  </si>
  <si>
    <t>SYSTEMS TEAM LEADER</t>
  </si>
  <si>
    <t>0929</t>
  </si>
  <si>
    <t>SENIOR INFO SYS/SUPP SPEC</t>
  </si>
  <si>
    <t>0931</t>
  </si>
  <si>
    <t>INFO SYSTEM SUPPORT SPEC II</t>
  </si>
  <si>
    <t>CH28</t>
  </si>
  <si>
    <t>SYSTEMS SPECIALIST</t>
  </si>
  <si>
    <t>PCSUPSRV</t>
  </si>
  <si>
    <t>2032 PC Repair (PCSUPSRV)</t>
  </si>
  <si>
    <t>Storage</t>
  </si>
  <si>
    <t>T1</t>
  </si>
  <si>
    <t>2008 Storage - Application or User (Tier 1 - Per Gig) (T1) Plus Backup below</t>
  </si>
  <si>
    <t>T2</t>
  </si>
  <si>
    <t>2008 Storage - Application or User (Tier 1 - Per Gig) (Backup)</t>
  </si>
  <si>
    <t>2008 Storage - User Share (Tier 2 for Storage - Per Gig) (T2)</t>
  </si>
  <si>
    <t>T3OP</t>
  </si>
  <si>
    <t xml:space="preserve">2008 Storage - On-Prem Purpose Built Archival Storage (Tier 3 - Per Gig) (T3OP) </t>
  </si>
  <si>
    <t>T3C</t>
  </si>
  <si>
    <t xml:space="preserve">2008 Storage - Cloud Hosted Storage (Tier 3) (T3C) </t>
  </si>
  <si>
    <t>Variable Rate</t>
  </si>
  <si>
    <t>INDHOLD</t>
  </si>
  <si>
    <t>2008 Indefinite Hold (Per TB) (INDHOLD)</t>
  </si>
  <si>
    <t>Published Applications Database Services (Citrix)</t>
  </si>
  <si>
    <t>PUBAPPS</t>
  </si>
  <si>
    <t>2009 Dbase Services Published Apps (Citrix Concurrent User Licenses) (PUBAPPS)</t>
  </si>
  <si>
    <t>Microsoft (Licenses)</t>
  </si>
  <si>
    <t>PWRAPPS</t>
  </si>
  <si>
    <t>3026 PowerApps Single App (PWRAPPS)</t>
  </si>
  <si>
    <t>PWRAPPM</t>
  </si>
  <si>
    <t>3026 PowerApps Per User (PWRAPPM)</t>
  </si>
  <si>
    <t>TBD*</t>
  </si>
  <si>
    <t>PWRAPU</t>
  </si>
  <si>
    <t>3026 Power Automate Per User (PWRAPU)</t>
  </si>
  <si>
    <t>PWRAPF</t>
  </si>
  <si>
    <t>3026 Power Automate Per Flow (PWRAPF)</t>
  </si>
  <si>
    <t>DYN365CE</t>
  </si>
  <si>
    <t>2010 Dynamics 365 License (Customer Engagement) (DYN365CE)</t>
  </si>
  <si>
    <t>DYN365CM</t>
  </si>
  <si>
    <t>2010 Dynamics 365 License (Case Management) (DYN365CM)</t>
  </si>
  <si>
    <t>DYN365IN</t>
  </si>
  <si>
    <t>2010 Dynamics 365 License (Non-Production Instance) (DYN365IN)</t>
  </si>
  <si>
    <t>DYN365IP</t>
  </si>
  <si>
    <t>2010 Dynamics 365 License (Production Instance) (DYN365IP)</t>
  </si>
  <si>
    <t>DYN365POR</t>
  </si>
  <si>
    <t>2010 Dynamics 365 Legacy Portal (2010 Dynamics 365 License (Portal)) (DYN365POR)</t>
  </si>
  <si>
    <t>PWRBIPRO</t>
  </si>
  <si>
    <t>2010 Power BI Pro License (PWRBIPRO)</t>
  </si>
  <si>
    <t>PWRPORT</t>
  </si>
  <si>
    <t>3026 Microsoft Dynamics/PowerApps Portal (Replaced by PWPORTA and PWRPORTU)</t>
  </si>
  <si>
    <t>Variable</t>
  </si>
  <si>
    <t>PWRPORTA</t>
  </si>
  <si>
    <t>3026 Microsoft Dynamics/PowerApps Portal Authenticated (Previously PWRPORT) Now called PowerPages</t>
  </si>
  <si>
    <t>PWRPORTU</t>
  </si>
  <si>
    <t>3026 Microsoft Dynamics/PowerApps Portal Unauthenticated (Previously PWRPORT) Now called PowerPages</t>
  </si>
  <si>
    <t>GH</t>
  </si>
  <si>
    <t>3026 Microsoft Github Commitment (Heavy-duty Knowledge Worker) (GH)</t>
  </si>
  <si>
    <t>GHVS</t>
  </si>
  <si>
    <t>3026 Microsoft Github plus Visual Studio Commitment (GHVS)</t>
  </si>
  <si>
    <t>SQL Database Services</t>
  </si>
  <si>
    <t>SQLSTD</t>
  </si>
  <si>
    <t>2010 Dbase Services SQL Standard (Tier 3) (SQLSTD)</t>
  </si>
  <si>
    <t>SQLBATCH</t>
  </si>
  <si>
    <t>2010 Dbase Services SQL Batch (SQLBATCH)</t>
  </si>
  <si>
    <t>SQLSTOR</t>
  </si>
  <si>
    <t>2010 Dbase Service SQL Storage - Application (Tier 1 - Per Gig) (SQLSTOR)</t>
  </si>
  <si>
    <t>SQLHAS</t>
  </si>
  <si>
    <t>2010 Dbase Services SQL High Availability Service (Mirroring-Tier 1) (SQLHAS)</t>
  </si>
  <si>
    <t>SQLANALY</t>
  </si>
  <si>
    <t>2010 Dbase Services SQL Analysis Service (SQLANALY)</t>
  </si>
  <si>
    <t>SQLEXP</t>
  </si>
  <si>
    <t>2010 Dbase Services SQL Express (Tier 3) (SQLEXP)</t>
  </si>
  <si>
    <t>Imaging Services</t>
  </si>
  <si>
    <t>DWSTOR</t>
  </si>
  <si>
    <t>2033 Docuware Storage (Fortis Replacement-Billed at T2 Storage)</t>
  </si>
  <si>
    <t>DWUSER</t>
  </si>
  <si>
    <t>2033 Docuware Services-Named User</t>
  </si>
  <si>
    <t>Window Servers</t>
  </si>
  <si>
    <t>CLOUDSRVCS</t>
  </si>
  <si>
    <t>3023 Servers Windows Applications (Vendor Cloud Managed Service) (CLOUDSRVCS)</t>
  </si>
  <si>
    <t>WINCLOUD</t>
  </si>
  <si>
    <t>3023 Servers Windows Applications (Vendor Cloud Managed Service) (WINCLOUD)</t>
  </si>
  <si>
    <t>VMSERVE</t>
  </si>
  <si>
    <t>3023 Servers Windows Applications (Application Windows VM) (VMSERVE)</t>
  </si>
  <si>
    <t>WINDOWS</t>
  </si>
  <si>
    <t>3023 Servers Windows Applications (Stand-alone Middle Tier Physical) (Includes Hardware &amp; Support) (WINDOWS)</t>
  </si>
  <si>
    <t>WINLINVM</t>
  </si>
  <si>
    <t>3023 Servers Windows Applications (Windows Linux VM VMWare) (WINLINVM)</t>
  </si>
  <si>
    <t>WVMSTOR</t>
  </si>
  <si>
    <t>3023 Servers Windows Applications (Windows VM Storage Tier 1 - Per Gig) (WVMSTOR)</t>
  </si>
  <si>
    <t>WVMHYPER</t>
  </si>
  <si>
    <t>3023 Servers Windows Applications (Simplivity Hyper Converged VM Storage - Per Gig) (WVMHYPER)</t>
  </si>
  <si>
    <t>Office 365 (Commitments)</t>
  </si>
  <si>
    <t>G3</t>
  </si>
  <si>
    <t>3026 Messaging Office 365 G3 Commitment (Heavy-duty Knowledge Worker) (G3)</t>
  </si>
  <si>
    <t>KIOSK</t>
  </si>
  <si>
    <t>3026 Messaging Office 365 Kiosk Commitment (Occasional Knowledge Worker) (KIOSK)</t>
  </si>
  <si>
    <t>P2</t>
  </si>
  <si>
    <t>3026 Messaging Office 365 P2 Commitment (Shared Mailbox - Plan 2) (P2)</t>
  </si>
  <si>
    <t>TEAMS-ROOM</t>
  </si>
  <si>
    <t>3026 Messaging Office 365 Teams Room Commitment (Adds Teleconference to Skype) (TEAMS-ROOM)</t>
  </si>
  <si>
    <t>TEAMSPREMIUM</t>
  </si>
  <si>
    <t>3026 Messaging Office 365 Teams Room Commitment (Adds Teleconference to Skype) (TEAMSPREMIUM)</t>
  </si>
  <si>
    <t>Radio</t>
  </si>
  <si>
    <t>2029</t>
  </si>
  <si>
    <t>2029 Radio Communications (2029)</t>
  </si>
  <si>
    <t>CONSOLE</t>
  </si>
  <si>
    <t>2029 Radio Consoles (CONSOLE)</t>
  </si>
  <si>
    <t>REPEATER</t>
  </si>
  <si>
    <t>2029 Radio Site Repeaters (REPEATER)</t>
  </si>
  <si>
    <t>MOBILE</t>
  </si>
  <si>
    <t>2029 Radio Mobile (MOBILE)</t>
  </si>
  <si>
    <t>VRBS</t>
  </si>
  <si>
    <t>2029 Radio Mobile with Vehicle Repeater (VRBS)</t>
  </si>
  <si>
    <t>PORTABLE</t>
  </si>
  <si>
    <t>2029 Radio Portable (PORTABLE)</t>
  </si>
  <si>
    <t>CONTROL</t>
  </si>
  <si>
    <t>2029 Radio Control Station (CONTROL)</t>
  </si>
  <si>
    <t>DMOBILE</t>
  </si>
  <si>
    <t>2029 Radio Mobile - MDOT (DMOBILE)</t>
  </si>
  <si>
    <t>DEPLCTRL</t>
  </si>
  <si>
    <t>2029 Radio Deployable Control Station (CDC) est (DEPLCTRL)</t>
  </si>
  <si>
    <t>UPFIT</t>
  </si>
  <si>
    <t>2029 Radio Upfit Fee (UPFIT)</t>
  </si>
  <si>
    <t>BEON</t>
  </si>
  <si>
    <t>2029 Radio Beon License (BEON)</t>
  </si>
  <si>
    <t>Workload Automation (Cybermation)</t>
  </si>
  <si>
    <t>WORKLOAD</t>
  </si>
  <si>
    <t>2003 Servers Application Scheduling/Batch Process (Cybermation) (WORKLOAD)</t>
  </si>
  <si>
    <t>Unix Servers</t>
  </si>
  <si>
    <t>UNIXRHP</t>
  </si>
  <si>
    <t>2016 Servers Unix Applications (Redhat Physical) (UNIXRHP)</t>
  </si>
  <si>
    <t>UNIXRHVM</t>
  </si>
  <si>
    <t>2016 Servers Unix Applications (Redhat VM) (UNIXRHVM)</t>
  </si>
  <si>
    <t>UNIXV</t>
  </si>
  <si>
    <t>2016 Servers Unix Applications (Vserver) (UNIXV)</t>
  </si>
  <si>
    <t>UNIXCN</t>
  </si>
  <si>
    <t>2016 Servers Unix Applications (Compute Node) (UNIXCN)</t>
  </si>
  <si>
    <t>Oracle Database Services</t>
  </si>
  <si>
    <t>ORAGOLD</t>
  </si>
  <si>
    <t>2019 Dbase Services Oracle Gold Database (ORAGOLD)</t>
  </si>
  <si>
    <t>ORASILV</t>
  </si>
  <si>
    <t>2019 Dbase Services Oracle Silver Database (ORASILV)</t>
  </si>
  <si>
    <t>ORABRON</t>
  </si>
  <si>
    <t>2019 Dbase Services Oracle Bronze Database (ORABRON)</t>
  </si>
  <si>
    <t>MWOACS</t>
  </si>
  <si>
    <t>2045 Oracle Analytics Cloud Service BYOL (MWOACS)</t>
  </si>
  <si>
    <t>MWWEB</t>
  </si>
  <si>
    <t>2045 Oracle Fusion Middleware Weblogic (MWWEB)</t>
  </si>
  <si>
    <t>MWOBIEE</t>
  </si>
  <si>
    <t>2045 Oracle Buiness Intelligence Enterprise Edition (MWOBIEE)</t>
  </si>
  <si>
    <t>MWOPA</t>
  </si>
  <si>
    <t>2045 Oracle Policy Automation (MWOPA)</t>
  </si>
  <si>
    <t>MWSOA</t>
  </si>
  <si>
    <t>2045 Oracle Service Oriented Architecture (MWSOA)</t>
  </si>
  <si>
    <t>MWFORMS</t>
  </si>
  <si>
    <t>2045 Oracle Forms/Reports (MWFORMS)</t>
  </si>
  <si>
    <t>Data Center Space</t>
  </si>
  <si>
    <t>DATACENTER</t>
  </si>
  <si>
    <t>1010 Servers Data Center Space (Per Rac Unit) (DATACENTER)</t>
  </si>
  <si>
    <t>Call Center Queue Management</t>
  </si>
  <si>
    <t>CALLCTR</t>
  </si>
  <si>
    <t>2030 Telco Call Center Queue Management (Per Agent) (CALLCTR)</t>
  </si>
  <si>
    <t>CALCTRAGENT</t>
  </si>
  <si>
    <t>2030 Telco Call Center Queue Management (Agent License Set-up Fee) (CALCTRAGENT)</t>
  </si>
  <si>
    <t>CALCTRSUP</t>
  </si>
  <si>
    <t>2030 Telco Call Center Queue Management (Supervisor License Set-up Fee) (CALCTRSUP)</t>
  </si>
  <si>
    <t>Telecommunications</t>
  </si>
  <si>
    <t>TEMONTH</t>
  </si>
  <si>
    <t>2030 Telco Basic Phone (Standard Landline) (TEMONTH)</t>
  </si>
  <si>
    <t>CALABRIO</t>
  </si>
  <si>
    <t>2030 Calabrio Call Recording (CALABRIO)</t>
  </si>
  <si>
    <t>800MONTH</t>
  </si>
  <si>
    <t>3007 800 Calling - Telco 800 Intrastate Landline (Maine) Monthly Charge (800MONTH)</t>
  </si>
  <si>
    <t>800MONTHUS</t>
  </si>
  <si>
    <t>3007 800 Calling - Telco 800 Interstate Landline (US) Monthly Charge (800MONTHUS)</t>
  </si>
  <si>
    <t>Teleconference</t>
  </si>
  <si>
    <t>TELECONF</t>
  </si>
  <si>
    <t>3032 Audio Conferencing-Calling (Toll Reservationless Plus-Participant) (TELECONF)</t>
  </si>
  <si>
    <t>Network Attached Devices</t>
  </si>
  <si>
    <t>NETACCES</t>
  </si>
  <si>
    <t>2031 Network Access (OIT Workstation, Cell Phones/Tablets, Networked Printers, etc.) (NETACCES)</t>
  </si>
  <si>
    <t>VTC</t>
  </si>
  <si>
    <t>2031 Video Tele-Conferencing Equipment (Network Access) (VTC)</t>
  </si>
  <si>
    <t>MONITOR</t>
  </si>
  <si>
    <t>2031 Digital Wellness Monitor (Network Access) (MONITOR)</t>
  </si>
  <si>
    <t>SENSOR</t>
  </si>
  <si>
    <t>2031 Sensor (Network Access) (SENSOR)</t>
  </si>
  <si>
    <t>CAMERA</t>
  </si>
  <si>
    <t>2031 Camera (Network Access) (CAMERA)</t>
  </si>
  <si>
    <t>SERVERPORT</t>
  </si>
  <si>
    <t>2031 Server Port (Network Access) (SERVERPORT)</t>
  </si>
  <si>
    <t>NETWRKPRINT</t>
  </si>
  <si>
    <t>2031 Network Printers (NETWRKPRINT)</t>
  </si>
  <si>
    <t>Telecommunications Pass Thru</t>
  </si>
  <si>
    <t>EFAX</t>
  </si>
  <si>
    <t>3032 Efaxing Service (EFAX)</t>
  </si>
  <si>
    <t>2030 Voice Services (2030)</t>
  </si>
  <si>
    <t>2031 Data Services (2031)</t>
  </si>
  <si>
    <t>2056 Perimeter Security Services (2056)</t>
  </si>
  <si>
    <t>CIR56</t>
  </si>
  <si>
    <t>2056 Telco Circuit Charges (Dedicated Circuits for Perimeter Security Billed By OIT) (CIR56)</t>
  </si>
  <si>
    <t>DIRLIST</t>
  </si>
  <si>
    <t>3032 Telco Directory Listing (Published Number) (DIRLIST)</t>
  </si>
  <si>
    <t>FEATURE</t>
  </si>
  <si>
    <t>3032 Telco Phone Feature Charges (ISDN) (FEATURE)</t>
  </si>
  <si>
    <t>NONDIRLIST</t>
  </si>
  <si>
    <t>3032 Telco Non-Directory Listing (NONDIRLIST)</t>
  </si>
  <si>
    <t>800DIRLIST</t>
  </si>
  <si>
    <t>3007 Toll Calling - Telco 800 Directory Listing (Published Number) (800DIRLIST)</t>
  </si>
  <si>
    <t>800USAGE</t>
  </si>
  <si>
    <t>3007 Telco 800 Calling Line Charges (800USAGE)</t>
  </si>
  <si>
    <t>TSVRC</t>
  </si>
  <si>
    <t>3032 Telco Special Voice Request Charges (TSVRC)</t>
  </si>
  <si>
    <t>CIR32</t>
  </si>
  <si>
    <t>3032 Telco Circuit Charges (Dedicated Circuits Billed By OIT) (CIR32)</t>
  </si>
  <si>
    <t>3032 Telco Monthly Phone Charges (Non-Fixed Business Landlines) (3032)</t>
  </si>
  <si>
    <t>Printing</t>
  </si>
  <si>
    <t>SEALER</t>
  </si>
  <si>
    <t>2205 Printing Sealer Print Services (SEALER)</t>
  </si>
  <si>
    <t>CANON</t>
  </si>
  <si>
    <t>2205 Printing Canon Print Service (CANON)</t>
  </si>
  <si>
    <t>PAGEPRINT</t>
  </si>
  <si>
    <t>2205 Printing Page Printer Services (Per Impressions-Individual Bindery Charges) (PAGEPRINT)</t>
  </si>
  <si>
    <t>Copy Center</t>
  </si>
  <si>
    <t>BLACKCOPIERU</t>
  </si>
  <si>
    <t>1205 Client Technologies - Black Copier Usage (Copy Center) (BLACKCOPIERU)</t>
  </si>
  <si>
    <t>COLORCOPIERU</t>
  </si>
  <si>
    <t>1205 Client Technologies - Color Copier Usage (Copy Center) (COLORCOPIERU)</t>
  </si>
  <si>
    <t>COPIERRENT</t>
  </si>
  <si>
    <t>1205 Client Technologies - Copier Rental Fee (Copy Center) (COPIERRENT)</t>
  </si>
  <si>
    <t>$33.02 + Variable</t>
  </si>
  <si>
    <t>$35 + Variable</t>
  </si>
  <si>
    <t>Device Bundling (Track It)</t>
  </si>
  <si>
    <t>BUNDLEA</t>
  </si>
  <si>
    <t>2035 Bundle A - Software Only-Includes Network Access &amp; Support (BUNDLEA)</t>
  </si>
  <si>
    <t>BUNDLEB</t>
  </si>
  <si>
    <t>2035 Bundle B - Standard Desktop-Includes Subscription, Network Access &amp; Support (BUNDLEB)</t>
  </si>
  <si>
    <t>BUNDLEC</t>
  </si>
  <si>
    <t>2035 Bundle C - Standard Laptop-Includes Subscription, Network Access &amp; Support (BUNDLEC)</t>
  </si>
  <si>
    <t>BUNDLED</t>
  </si>
  <si>
    <t>2035 Bundle D - Non-Standard Bundle-Includes Subscription, Network Access &amp; Support (BUNDLED)</t>
  </si>
  <si>
    <t>BUNDLEE</t>
  </si>
  <si>
    <t>2035 Bundle E - Non-Standard Bundle-Includes Subscription, Network Access &amp; Support (BUNDLEE)</t>
  </si>
  <si>
    <t>BUNDLEF</t>
  </si>
  <si>
    <t>2035 Bundle F - Non-Standard Bundle-Includes Subscription, Network Access &amp; Support (BUNDLEF)</t>
  </si>
  <si>
    <t>BUNDLEG</t>
  </si>
  <si>
    <t>2035 Bundle G - Non-Standard Bundle-Includes Subscription, Network Access &amp; Support (BUNDLEG)</t>
  </si>
  <si>
    <t>BUNDLEH</t>
  </si>
  <si>
    <t>2035 Bundle H - Non-Standard Bundle-Includes Subscription, Network Access &amp; Support (BUNDLEH)</t>
  </si>
  <si>
    <t>BUNDLEI</t>
  </si>
  <si>
    <t>2035 Bundle I - Non-Standard Bundle-Includes Subscription, Network Access &amp; Support (BUNDLEI)</t>
  </si>
  <si>
    <t>BUNDLEJ</t>
  </si>
  <si>
    <t>2035 Bundle J - No Charge Bundle-Includes Subscription, Network Access &amp; Support (BUNDLEJ)</t>
  </si>
  <si>
    <t>BUNDLEL</t>
  </si>
  <si>
    <t>2035 Bundle L - Network Access Only (BUNDLEL)</t>
  </si>
  <si>
    <t>BUNDLEM</t>
  </si>
  <si>
    <t>2035 Bundle M - Subscription Special (BUNDLEM)</t>
  </si>
  <si>
    <t>BUNDLER</t>
  </si>
  <si>
    <t>2035 Bundle R - Desktop Subscription Only (BUNDLER)</t>
  </si>
  <si>
    <t>BUNDLES</t>
  </si>
  <si>
    <t>2035 Bundle S - Support Only (BUNDLES)</t>
  </si>
  <si>
    <t>BUNDLEU</t>
  </si>
  <si>
    <t>2035 Bundle U - Standard Desktop &amp; Support (BUNDLEU)</t>
  </si>
  <si>
    <t>BUNDLEV</t>
  </si>
  <si>
    <t>2035 Bundle V - AVD Support (BUNDLEV)</t>
  </si>
  <si>
    <t>AVDSVSC</t>
  </si>
  <si>
    <t>Azure Virtual Desktop Consumption (AVDSVSC)-Variable (usage from Nerdio)</t>
  </si>
  <si>
    <t>Project Management</t>
  </si>
  <si>
    <t>PMSERVICE</t>
  </si>
  <si>
    <t>1056 PM Service - Project Management Service (PMSERVICE)</t>
  </si>
  <si>
    <t>BASERVICE</t>
  </si>
  <si>
    <t>1056 BA Service - Business Analyst Service (BASERVICE)</t>
  </si>
  <si>
    <t>*TBD-Rate will be determine as services are provided</t>
  </si>
  <si>
    <t>New Rate-Rate will be explained if you would like to purchase the service (Power Platform Team)</t>
  </si>
  <si>
    <t>GHAS</t>
  </si>
  <si>
    <t>3026 Microsoft Github Advanced Security (GHAS)</t>
  </si>
  <si>
    <t>3026 Microsoft Github Copilot License (GHCOPILOT)</t>
  </si>
  <si>
    <t>GHCOPILOT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</si>
</sst>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u/>
      <sz val="14"/>
      <color theme="0"/>
      <name val="Times New Roman"/>
      <family val="2"/>
    </font>
    <font>
      <b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4">
    <xf numFmtId="0" fontId="0" fillId="0" borderId="0" xfId="0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44" fontId="2" fillId="2" borderId="2" xfId="1" applyFont="1" applyFill="1" applyBorder="1" applyAlignment="1">
      <alignment horizontal="center"/>
    </xf>
    <xf numFmtId="10" fontId="2" fillId="2" borderId="3" xfId="2" applyNumberFormat="1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49" fontId="0" fillId="3" borderId="2" xfId="0" applyNumberFormat="1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44" fontId="0" fillId="3" borderId="2" xfId="1" applyFont="1" applyFill="1" applyBorder="1" applyAlignment="1">
      <alignment horizontal="center"/>
    </xf>
    <xf numFmtId="10" fontId="0" fillId="3" borderId="3" xfId="2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49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44" fontId="0" fillId="0" borderId="2" xfId="1" applyFont="1" applyBorder="1" applyAlignment="1">
      <alignment horizontal="center"/>
    </xf>
    <xf numFmtId="10" fontId="0" fillId="0" borderId="3" xfId="2" applyNumberFormat="1" applyFont="1" applyBorder="1" applyAlignment="1">
      <alignment horizontal="center"/>
    </xf>
    <xf numFmtId="44" fontId="0" fillId="0" borderId="1" xfId="1" applyFont="1" applyBorder="1" applyAlignment="1">
      <alignment horizontal="center"/>
    </xf>
    <xf numFmtId="0" fontId="2" fillId="2" borderId="2" xfId="0" applyFont="1" applyFill="1" applyBorder="1" applyAlignment="1">
      <alignment horizontal="left" vertical="top"/>
    </xf>
    <xf numFmtId="0" fontId="0" fillId="3" borderId="2" xfId="0" applyFill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44" fontId="0" fillId="0" borderId="2" xfId="1" applyFont="1" applyBorder="1" applyAlignment="1">
      <alignment horizontal="left" vertical="top"/>
    </xf>
    <xf numFmtId="44" fontId="0" fillId="3" borderId="2" xfId="1" applyFont="1" applyFill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3" borderId="2" xfId="0" applyFont="1" applyFill="1" applyBorder="1" applyAlignment="1">
      <alignment horizontal="left" vertical="top"/>
    </xf>
    <xf numFmtId="0" fontId="0" fillId="0" borderId="0" xfId="0" applyAlignment="1">
      <alignment horizontal="left" vertical="top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E1D3F-079C-412A-BF3F-187E9B5F4B74}">
  <dimension ref="A1:F140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44" bestFit="1" customWidth="1"/>
    <col min="2" max="2" width="14.6640625" bestFit="1" customWidth="1"/>
    <col min="3" max="3" width="101.109375" style="23" bestFit="1" customWidth="1"/>
    <col min="4" max="5" width="19" bestFit="1" customWidth="1"/>
    <col min="6" max="6" width="13.33203125" bestFit="1" customWidth="1"/>
  </cols>
  <sheetData>
    <row r="1" spans="1:6" ht="17.399999999999999" x14ac:dyDescent="0.3">
      <c r="A1" s="1" t="s">
        <v>0</v>
      </c>
      <c r="B1" s="2" t="s">
        <v>1</v>
      </c>
      <c r="C1" s="16" t="s">
        <v>2</v>
      </c>
      <c r="D1" s="3" t="s">
        <v>3</v>
      </c>
      <c r="E1" s="3" t="s">
        <v>4</v>
      </c>
      <c r="F1" s="4" t="s">
        <v>5</v>
      </c>
    </row>
    <row r="2" spans="1:6" x14ac:dyDescent="0.3">
      <c r="A2" s="5" t="s">
        <v>6</v>
      </c>
      <c r="B2" s="6" t="s">
        <v>7</v>
      </c>
      <c r="C2" s="17" t="s">
        <v>8</v>
      </c>
      <c r="D2" s="8">
        <v>109.4</v>
      </c>
      <c r="E2" s="8">
        <v>130.74709880809985</v>
      </c>
      <c r="F2" s="9">
        <f>IFERROR((E2-D2)/D2,0)</f>
        <v>0.19512887393144279</v>
      </c>
    </row>
    <row r="3" spans="1:6" x14ac:dyDescent="0.3">
      <c r="A3" s="10" t="s">
        <v>6</v>
      </c>
      <c r="B3" s="11" t="s">
        <v>9</v>
      </c>
      <c r="C3" s="18" t="s">
        <v>10</v>
      </c>
      <c r="D3" s="13">
        <v>114.5</v>
      </c>
      <c r="E3" s="13">
        <v>139.6459807693104</v>
      </c>
      <c r="F3" s="14">
        <f t="shared" ref="F3:F70" si="0">IFERROR((E3-D3)/D3,0)</f>
        <v>0.2196155525703965</v>
      </c>
    </row>
    <row r="4" spans="1:6" x14ac:dyDescent="0.3">
      <c r="A4" s="5" t="s">
        <v>6</v>
      </c>
      <c r="B4" s="6" t="s">
        <v>11</v>
      </c>
      <c r="C4" s="17" t="s">
        <v>12</v>
      </c>
      <c r="D4" s="8">
        <v>106.24</v>
      </c>
      <c r="E4" s="8">
        <v>129.00310352945394</v>
      </c>
      <c r="F4" s="9">
        <f t="shared" si="0"/>
        <v>0.21426114014922765</v>
      </c>
    </row>
    <row r="5" spans="1:6" x14ac:dyDescent="0.3">
      <c r="A5" s="10" t="s">
        <v>6</v>
      </c>
      <c r="B5" s="11" t="s">
        <v>13</v>
      </c>
      <c r="C5" s="18" t="s">
        <v>14</v>
      </c>
      <c r="D5" s="13">
        <v>83.86</v>
      </c>
      <c r="E5" s="13">
        <v>102.51404167323514</v>
      </c>
      <c r="F5" s="14">
        <f t="shared" si="0"/>
        <v>0.22244266245212427</v>
      </c>
    </row>
    <row r="6" spans="1:6" x14ac:dyDescent="0.3">
      <c r="A6" s="5" t="s">
        <v>6</v>
      </c>
      <c r="B6" s="6" t="s">
        <v>15</v>
      </c>
      <c r="C6" s="17" t="s">
        <v>16</v>
      </c>
      <c r="D6" s="8">
        <v>90.46</v>
      </c>
      <c r="E6" s="8">
        <v>109.24997511947899</v>
      </c>
      <c r="F6" s="9">
        <f t="shared" si="0"/>
        <v>0.20771584257659736</v>
      </c>
    </row>
    <row r="7" spans="1:6" x14ac:dyDescent="0.3">
      <c r="A7" s="10" t="s">
        <v>6</v>
      </c>
      <c r="B7" s="11" t="s">
        <v>17</v>
      </c>
      <c r="C7" s="18" t="s">
        <v>18</v>
      </c>
      <c r="D7" s="13">
        <v>106.43</v>
      </c>
      <c r="E7" s="13">
        <v>127.90568474265386</v>
      </c>
      <c r="F7" s="14">
        <f t="shared" si="0"/>
        <v>0.20178224882696469</v>
      </c>
    </row>
    <row r="8" spans="1:6" x14ac:dyDescent="0.3">
      <c r="A8" s="5" t="s">
        <v>6</v>
      </c>
      <c r="B8" s="6" t="s">
        <v>19</v>
      </c>
      <c r="C8" s="17" t="s">
        <v>20</v>
      </c>
      <c r="D8" s="8">
        <v>104.34</v>
      </c>
      <c r="E8" s="8">
        <v>126.83817581621682</v>
      </c>
      <c r="F8" s="9">
        <f t="shared" si="0"/>
        <v>0.21562369001549564</v>
      </c>
    </row>
    <row r="9" spans="1:6" x14ac:dyDescent="0.3">
      <c r="A9" s="10" t="s">
        <v>6</v>
      </c>
      <c r="B9" s="11" t="s">
        <v>21</v>
      </c>
      <c r="C9" s="18" t="s">
        <v>22</v>
      </c>
      <c r="D9" s="13">
        <v>108.96</v>
      </c>
      <c r="E9" s="13">
        <v>132.55120761571283</v>
      </c>
      <c r="F9" s="14">
        <f t="shared" si="0"/>
        <v>0.2165125515392147</v>
      </c>
    </row>
    <row r="10" spans="1:6" x14ac:dyDescent="0.3">
      <c r="A10" s="5" t="s">
        <v>6</v>
      </c>
      <c r="B10" s="6" t="s">
        <v>23</v>
      </c>
      <c r="C10" s="17" t="s">
        <v>24</v>
      </c>
      <c r="D10" s="8">
        <v>102.4</v>
      </c>
      <c r="E10" s="8">
        <v>119.98353687850661</v>
      </c>
      <c r="F10" s="9">
        <f t="shared" si="0"/>
        <v>0.17171422732916608</v>
      </c>
    </row>
    <row r="11" spans="1:6" x14ac:dyDescent="0.3">
      <c r="A11" s="10" t="s">
        <v>6</v>
      </c>
      <c r="B11" s="11" t="s">
        <v>25</v>
      </c>
      <c r="C11" s="18" t="s">
        <v>26</v>
      </c>
      <c r="D11" s="13">
        <v>92.13</v>
      </c>
      <c r="E11" s="13">
        <v>111.99891007012383</v>
      </c>
      <c r="F11" s="14">
        <f t="shared" si="0"/>
        <v>0.21566167448305473</v>
      </c>
    </row>
    <row r="12" spans="1:6" x14ac:dyDescent="0.3">
      <c r="A12" s="5" t="s">
        <v>6</v>
      </c>
      <c r="B12" s="7" t="s">
        <v>27</v>
      </c>
      <c r="C12" s="17" t="s">
        <v>28</v>
      </c>
      <c r="D12" s="8">
        <v>108.46</v>
      </c>
      <c r="E12" s="8">
        <v>118.95245349266851</v>
      </c>
      <c r="F12" s="9">
        <f t="shared" si="0"/>
        <v>9.6740305114037597E-2</v>
      </c>
    </row>
    <row r="13" spans="1:6" x14ac:dyDescent="0.3">
      <c r="A13" s="10" t="s">
        <v>6</v>
      </c>
      <c r="B13" s="12" t="s">
        <v>29</v>
      </c>
      <c r="C13" s="18" t="s">
        <v>30</v>
      </c>
      <c r="D13" s="13">
        <v>65</v>
      </c>
      <c r="E13" s="13">
        <v>65</v>
      </c>
      <c r="F13" s="14">
        <f t="shared" si="0"/>
        <v>0</v>
      </c>
    </row>
    <row r="14" spans="1:6" x14ac:dyDescent="0.3">
      <c r="A14" s="5" t="s">
        <v>31</v>
      </c>
      <c r="B14" s="7" t="s">
        <v>32</v>
      </c>
      <c r="C14" s="17" t="s">
        <v>33</v>
      </c>
      <c r="D14" s="8">
        <v>0.92</v>
      </c>
      <c r="E14" s="8">
        <v>0.92</v>
      </c>
      <c r="F14" s="9">
        <f t="shared" si="0"/>
        <v>0</v>
      </c>
    </row>
    <row r="15" spans="1:6" x14ac:dyDescent="0.3">
      <c r="A15" s="10" t="s">
        <v>31</v>
      </c>
      <c r="B15" s="12" t="s">
        <v>34</v>
      </c>
      <c r="C15" s="18" t="s">
        <v>35</v>
      </c>
      <c r="D15" s="13">
        <v>0.16</v>
      </c>
      <c r="E15" s="13">
        <v>0.16</v>
      </c>
      <c r="F15" s="14">
        <f t="shared" si="0"/>
        <v>0</v>
      </c>
    </row>
    <row r="16" spans="1:6" x14ac:dyDescent="0.3">
      <c r="A16" s="5" t="s">
        <v>31</v>
      </c>
      <c r="B16" s="7" t="s">
        <v>34</v>
      </c>
      <c r="C16" s="17" t="s">
        <v>36</v>
      </c>
      <c r="D16" s="8">
        <v>0.16</v>
      </c>
      <c r="E16" s="8">
        <v>0.16</v>
      </c>
      <c r="F16" s="9">
        <f t="shared" si="0"/>
        <v>0</v>
      </c>
    </row>
    <row r="17" spans="1:6" x14ac:dyDescent="0.3">
      <c r="A17" s="10" t="s">
        <v>31</v>
      </c>
      <c r="B17" s="12" t="s">
        <v>37</v>
      </c>
      <c r="C17" s="18" t="s">
        <v>38</v>
      </c>
      <c r="D17" s="13">
        <v>0.04</v>
      </c>
      <c r="E17" s="13">
        <v>0.04</v>
      </c>
      <c r="F17" s="14">
        <f t="shared" si="0"/>
        <v>0</v>
      </c>
    </row>
    <row r="18" spans="1:6" x14ac:dyDescent="0.3">
      <c r="A18" s="5" t="s">
        <v>31</v>
      </c>
      <c r="B18" s="7" t="s">
        <v>39</v>
      </c>
      <c r="C18" s="17" t="s">
        <v>40</v>
      </c>
      <c r="D18" s="8" t="s">
        <v>41</v>
      </c>
      <c r="E18" s="8" t="s">
        <v>41</v>
      </c>
      <c r="F18" s="9">
        <f t="shared" si="0"/>
        <v>0</v>
      </c>
    </row>
    <row r="19" spans="1:6" x14ac:dyDescent="0.3">
      <c r="A19" s="10" t="s">
        <v>31</v>
      </c>
      <c r="B19" s="12" t="s">
        <v>42</v>
      </c>
      <c r="C19" s="18" t="s">
        <v>43</v>
      </c>
      <c r="D19" s="13">
        <v>0</v>
      </c>
      <c r="E19" s="13">
        <v>0.92</v>
      </c>
      <c r="F19" s="14">
        <f t="shared" si="0"/>
        <v>0</v>
      </c>
    </row>
    <row r="20" spans="1:6" x14ac:dyDescent="0.3">
      <c r="A20" s="5" t="s">
        <v>44</v>
      </c>
      <c r="B20" s="7" t="s">
        <v>45</v>
      </c>
      <c r="C20" s="17" t="s">
        <v>46</v>
      </c>
      <c r="D20" s="8">
        <v>87.35</v>
      </c>
      <c r="E20" s="8">
        <v>71.810321942440339</v>
      </c>
      <c r="F20" s="9">
        <f t="shared" si="0"/>
        <v>-0.17790129430520499</v>
      </c>
    </row>
    <row r="21" spans="1:6" x14ac:dyDescent="0.3">
      <c r="A21" s="10" t="s">
        <v>47</v>
      </c>
      <c r="B21" s="12" t="s">
        <v>48</v>
      </c>
      <c r="C21" s="18" t="s">
        <v>49</v>
      </c>
      <c r="D21" s="13">
        <v>20.170000000000002</v>
      </c>
      <c r="E21" s="13">
        <v>20.170000000000002</v>
      </c>
      <c r="F21" s="14">
        <f t="shared" si="0"/>
        <v>0</v>
      </c>
    </row>
    <row r="22" spans="1:6" x14ac:dyDescent="0.3">
      <c r="A22" s="5" t="s">
        <v>47</v>
      </c>
      <c r="B22" s="7" t="s">
        <v>50</v>
      </c>
      <c r="C22" s="17" t="s">
        <v>51</v>
      </c>
      <c r="D22" s="8">
        <v>0</v>
      </c>
      <c r="E22" s="8" t="s">
        <v>52</v>
      </c>
      <c r="F22" s="9">
        <f t="shared" si="0"/>
        <v>0</v>
      </c>
    </row>
    <row r="23" spans="1:6" x14ac:dyDescent="0.3">
      <c r="A23" s="10" t="s">
        <v>47</v>
      </c>
      <c r="B23" s="12" t="s">
        <v>53</v>
      </c>
      <c r="C23" s="18" t="s">
        <v>54</v>
      </c>
      <c r="D23" s="13">
        <v>15.12</v>
      </c>
      <c r="E23" s="13">
        <v>15.12</v>
      </c>
      <c r="F23" s="14">
        <f t="shared" si="0"/>
        <v>0</v>
      </c>
    </row>
    <row r="24" spans="1:6" x14ac:dyDescent="0.3">
      <c r="A24" s="5" t="s">
        <v>47</v>
      </c>
      <c r="B24" s="7" t="s">
        <v>55</v>
      </c>
      <c r="C24" s="17" t="s">
        <v>56</v>
      </c>
      <c r="D24" s="8">
        <v>0</v>
      </c>
      <c r="E24" s="8" t="s">
        <v>52</v>
      </c>
      <c r="F24" s="9">
        <f t="shared" si="0"/>
        <v>0</v>
      </c>
    </row>
    <row r="25" spans="1:6" x14ac:dyDescent="0.3">
      <c r="A25" s="10" t="s">
        <v>47</v>
      </c>
      <c r="B25" s="12" t="s">
        <v>57</v>
      </c>
      <c r="C25" s="18" t="s">
        <v>58</v>
      </c>
      <c r="D25" s="13">
        <v>95.78</v>
      </c>
      <c r="E25" s="13">
        <v>95.78</v>
      </c>
      <c r="F25" s="14">
        <f t="shared" si="0"/>
        <v>0</v>
      </c>
    </row>
    <row r="26" spans="1:6" x14ac:dyDescent="0.3">
      <c r="A26" s="5" t="s">
        <v>47</v>
      </c>
      <c r="B26" s="7" t="s">
        <v>59</v>
      </c>
      <c r="C26" s="17" t="s">
        <v>60</v>
      </c>
      <c r="D26" s="8">
        <v>39.119999999999997</v>
      </c>
      <c r="E26" s="8">
        <v>39.119999999999997</v>
      </c>
      <c r="F26" s="9">
        <f t="shared" si="0"/>
        <v>0</v>
      </c>
    </row>
    <row r="27" spans="1:6" x14ac:dyDescent="0.3">
      <c r="A27" s="10" t="s">
        <v>47</v>
      </c>
      <c r="B27" s="12" t="s">
        <v>61</v>
      </c>
      <c r="C27" s="18" t="s">
        <v>62</v>
      </c>
      <c r="D27" s="13">
        <v>151.24</v>
      </c>
      <c r="E27" s="13">
        <v>151.24</v>
      </c>
      <c r="F27" s="14">
        <f t="shared" si="0"/>
        <v>0</v>
      </c>
    </row>
    <row r="28" spans="1:6" x14ac:dyDescent="0.3">
      <c r="A28" s="5" t="s">
        <v>47</v>
      </c>
      <c r="B28" s="7" t="s">
        <v>63</v>
      </c>
      <c r="C28" s="17" t="s">
        <v>64</v>
      </c>
      <c r="D28" s="8">
        <v>554.54</v>
      </c>
      <c r="E28" s="8">
        <v>554.54</v>
      </c>
      <c r="F28" s="9">
        <f t="shared" si="0"/>
        <v>0</v>
      </c>
    </row>
    <row r="29" spans="1:6" x14ac:dyDescent="0.3">
      <c r="A29" s="10" t="s">
        <v>47</v>
      </c>
      <c r="B29" s="12" t="s">
        <v>65</v>
      </c>
      <c r="C29" s="18" t="s">
        <v>66</v>
      </c>
      <c r="D29" s="13">
        <v>455.51</v>
      </c>
      <c r="E29" s="13">
        <v>455.51</v>
      </c>
      <c r="F29" s="14">
        <f t="shared" si="0"/>
        <v>0</v>
      </c>
    </row>
    <row r="30" spans="1:6" x14ac:dyDescent="0.3">
      <c r="A30" s="5" t="s">
        <v>47</v>
      </c>
      <c r="B30" s="7" t="s">
        <v>67</v>
      </c>
      <c r="C30" s="17" t="s">
        <v>68</v>
      </c>
      <c r="D30" s="8">
        <v>8.56</v>
      </c>
      <c r="E30" s="8">
        <v>8.56</v>
      </c>
      <c r="F30" s="9">
        <f t="shared" si="0"/>
        <v>0</v>
      </c>
    </row>
    <row r="31" spans="1:6" x14ac:dyDescent="0.3">
      <c r="A31" s="10" t="s">
        <v>47</v>
      </c>
      <c r="B31" s="12" t="s">
        <v>69</v>
      </c>
      <c r="C31" s="18" t="s">
        <v>70</v>
      </c>
      <c r="D31" s="13">
        <v>0</v>
      </c>
      <c r="E31" s="13" t="s">
        <v>71</v>
      </c>
      <c r="F31" s="14">
        <f t="shared" si="0"/>
        <v>0</v>
      </c>
    </row>
    <row r="32" spans="1:6" x14ac:dyDescent="0.3">
      <c r="A32" s="5" t="s">
        <v>47</v>
      </c>
      <c r="B32" s="7" t="s">
        <v>72</v>
      </c>
      <c r="C32" s="17" t="s">
        <v>73</v>
      </c>
      <c r="D32" s="8">
        <v>0</v>
      </c>
      <c r="E32" s="8" t="s">
        <v>52</v>
      </c>
      <c r="F32" s="9">
        <f t="shared" si="0"/>
        <v>0</v>
      </c>
    </row>
    <row r="33" spans="1:6" x14ac:dyDescent="0.3">
      <c r="A33" s="10" t="s">
        <v>47</v>
      </c>
      <c r="B33" s="12" t="s">
        <v>74</v>
      </c>
      <c r="C33" s="18" t="s">
        <v>75</v>
      </c>
      <c r="D33" s="13">
        <v>0</v>
      </c>
      <c r="E33" s="13" t="s">
        <v>52</v>
      </c>
      <c r="F33" s="14">
        <f t="shared" si="0"/>
        <v>0</v>
      </c>
    </row>
    <row r="34" spans="1:6" x14ac:dyDescent="0.3">
      <c r="A34" s="5" t="s">
        <v>47</v>
      </c>
      <c r="B34" s="7" t="s">
        <v>76</v>
      </c>
      <c r="C34" s="17" t="s">
        <v>77</v>
      </c>
      <c r="D34" s="8">
        <v>0</v>
      </c>
      <c r="E34" s="8">
        <v>16.22</v>
      </c>
      <c r="F34" s="9">
        <f t="shared" si="0"/>
        <v>0</v>
      </c>
    </row>
    <row r="35" spans="1:6" x14ac:dyDescent="0.3">
      <c r="A35" s="10" t="s">
        <v>47</v>
      </c>
      <c r="B35" s="12" t="s">
        <v>78</v>
      </c>
      <c r="C35" s="18" t="s">
        <v>79</v>
      </c>
      <c r="D35" s="13">
        <v>0</v>
      </c>
      <c r="E35" s="13">
        <v>25.42</v>
      </c>
      <c r="F35" s="14">
        <f t="shared" si="0"/>
        <v>0</v>
      </c>
    </row>
    <row r="36" spans="1:6" x14ac:dyDescent="0.3">
      <c r="A36" s="5" t="s">
        <v>47</v>
      </c>
      <c r="B36" s="7" t="s">
        <v>296</v>
      </c>
      <c r="C36" s="17" t="s">
        <v>297</v>
      </c>
      <c r="D36" s="8">
        <v>0</v>
      </c>
      <c r="E36" s="8">
        <v>36.82</v>
      </c>
      <c r="F36" s="9">
        <f t="shared" si="0"/>
        <v>0</v>
      </c>
    </row>
    <row r="37" spans="1:6" x14ac:dyDescent="0.3">
      <c r="A37" s="10" t="s">
        <v>47</v>
      </c>
      <c r="B37" s="12" t="s">
        <v>299</v>
      </c>
      <c r="C37" s="18" t="s">
        <v>298</v>
      </c>
      <c r="D37" s="13">
        <v>0</v>
      </c>
      <c r="E37" s="13">
        <v>19.670000000000002</v>
      </c>
      <c r="F37" s="14">
        <f t="shared" si="0"/>
        <v>0</v>
      </c>
    </row>
    <row r="38" spans="1:6" x14ac:dyDescent="0.3">
      <c r="A38" s="5" t="s">
        <v>80</v>
      </c>
      <c r="B38" s="7" t="s">
        <v>81</v>
      </c>
      <c r="C38" s="17" t="s">
        <v>82</v>
      </c>
      <c r="D38" s="8">
        <v>294.33999999999997</v>
      </c>
      <c r="E38" s="8">
        <v>353.69734745562772</v>
      </c>
      <c r="F38" s="9">
        <f t="shared" ref="F38:F41" si="1">IFERROR((E38-D38)/D38,0)</f>
        <v>0.20166252448062699</v>
      </c>
    </row>
    <row r="39" spans="1:6" x14ac:dyDescent="0.3">
      <c r="A39" s="10" t="s">
        <v>80</v>
      </c>
      <c r="B39" s="12" t="s">
        <v>83</v>
      </c>
      <c r="C39" s="18" t="s">
        <v>84</v>
      </c>
      <c r="D39" s="13">
        <v>208.77</v>
      </c>
      <c r="E39" s="13">
        <v>280.67293956722227</v>
      </c>
      <c r="F39" s="14">
        <f t="shared" si="1"/>
        <v>0.34441222190555282</v>
      </c>
    </row>
    <row r="40" spans="1:6" x14ac:dyDescent="0.3">
      <c r="A40" s="5" t="s">
        <v>80</v>
      </c>
      <c r="B40" s="7" t="s">
        <v>85</v>
      </c>
      <c r="C40" s="17" t="s">
        <v>86</v>
      </c>
      <c r="D40" s="8">
        <v>0.92</v>
      </c>
      <c r="E40" s="8">
        <v>0.92</v>
      </c>
      <c r="F40" s="9">
        <f t="shared" si="1"/>
        <v>0</v>
      </c>
    </row>
    <row r="41" spans="1:6" x14ac:dyDescent="0.3">
      <c r="A41" s="10" t="s">
        <v>80</v>
      </c>
      <c r="B41" s="12" t="s">
        <v>87</v>
      </c>
      <c r="C41" s="18" t="s">
        <v>88</v>
      </c>
      <c r="D41" s="13">
        <v>588.67999999999995</v>
      </c>
      <c r="E41" s="13">
        <v>707.39469491125544</v>
      </c>
      <c r="F41" s="14">
        <f t="shared" si="1"/>
        <v>0.20166252448062699</v>
      </c>
    </row>
    <row r="42" spans="1:6" x14ac:dyDescent="0.3">
      <c r="A42" s="5" t="s">
        <v>80</v>
      </c>
      <c r="B42" s="7" t="s">
        <v>89</v>
      </c>
      <c r="C42" s="17" t="s">
        <v>90</v>
      </c>
      <c r="D42" s="8">
        <v>294.33999999999997</v>
      </c>
      <c r="E42" s="8">
        <v>353.69734745562772</v>
      </c>
      <c r="F42" s="9">
        <f t="shared" si="0"/>
        <v>0.20166252448062699</v>
      </c>
    </row>
    <row r="43" spans="1:6" x14ac:dyDescent="0.3">
      <c r="A43" s="10" t="s">
        <v>80</v>
      </c>
      <c r="B43" s="12" t="s">
        <v>91</v>
      </c>
      <c r="C43" s="18" t="s">
        <v>92</v>
      </c>
      <c r="D43" s="13">
        <v>19.579999999999998</v>
      </c>
      <c r="E43" s="13">
        <v>25.860499564582717</v>
      </c>
      <c r="F43" s="14">
        <f t="shared" si="0"/>
        <v>0.32076095835458218</v>
      </c>
    </row>
    <row r="44" spans="1:6" x14ac:dyDescent="0.3">
      <c r="A44" s="5" t="s">
        <v>93</v>
      </c>
      <c r="B44" s="7" t="s">
        <v>94</v>
      </c>
      <c r="C44" s="17" t="s">
        <v>95</v>
      </c>
      <c r="D44" s="8">
        <v>0.16</v>
      </c>
      <c r="E44" s="8">
        <v>0.16</v>
      </c>
      <c r="F44" s="9">
        <f t="shared" si="0"/>
        <v>0</v>
      </c>
    </row>
    <row r="45" spans="1:6" x14ac:dyDescent="0.3">
      <c r="A45" s="10" t="s">
        <v>93</v>
      </c>
      <c r="B45" s="12" t="s">
        <v>96</v>
      </c>
      <c r="C45" s="18" t="s">
        <v>97</v>
      </c>
      <c r="D45" s="13">
        <v>38.229999999999997</v>
      </c>
      <c r="E45" s="13">
        <v>31.619077031981746</v>
      </c>
      <c r="F45" s="14">
        <f t="shared" si="0"/>
        <v>-0.17292500570280542</v>
      </c>
    </row>
    <row r="46" spans="1:6" x14ac:dyDescent="0.3">
      <c r="A46" s="5" t="s">
        <v>98</v>
      </c>
      <c r="B46" s="7" t="s">
        <v>99</v>
      </c>
      <c r="C46" s="17" t="s">
        <v>100</v>
      </c>
      <c r="D46" s="8" t="s">
        <v>41</v>
      </c>
      <c r="E46" s="8" t="s">
        <v>41</v>
      </c>
      <c r="F46" s="9">
        <f t="shared" si="0"/>
        <v>0</v>
      </c>
    </row>
    <row r="47" spans="1:6" x14ac:dyDescent="0.3">
      <c r="A47" s="10" t="s">
        <v>98</v>
      </c>
      <c r="B47" s="12" t="s">
        <v>101</v>
      </c>
      <c r="C47" s="18" t="s">
        <v>102</v>
      </c>
      <c r="D47" s="13">
        <v>290.89</v>
      </c>
      <c r="E47" s="13">
        <v>290.88961057692308</v>
      </c>
      <c r="F47" s="14">
        <f t="shared" si="0"/>
        <v>-1.338729681015466E-6</v>
      </c>
    </row>
    <row r="48" spans="1:6" x14ac:dyDescent="0.3">
      <c r="A48" s="5" t="s">
        <v>98</v>
      </c>
      <c r="B48" s="7" t="s">
        <v>103</v>
      </c>
      <c r="C48" s="17" t="s">
        <v>104</v>
      </c>
      <c r="D48" s="8">
        <v>589.5</v>
      </c>
      <c r="E48" s="8">
        <v>651.33706695913679</v>
      </c>
      <c r="F48" s="9">
        <f t="shared" si="0"/>
        <v>0.10489748423941779</v>
      </c>
    </row>
    <row r="49" spans="1:6" x14ac:dyDescent="0.3">
      <c r="A49" s="10" t="s">
        <v>98</v>
      </c>
      <c r="B49" s="12" t="s">
        <v>105</v>
      </c>
      <c r="C49" s="18" t="s">
        <v>106</v>
      </c>
      <c r="D49" s="13">
        <v>1228.3</v>
      </c>
      <c r="E49" s="13">
        <v>1034.5334056258034</v>
      </c>
      <c r="F49" s="14">
        <f t="shared" si="0"/>
        <v>-0.15775184757322847</v>
      </c>
    </row>
    <row r="50" spans="1:6" x14ac:dyDescent="0.3">
      <c r="A50" s="5" t="s">
        <v>98</v>
      </c>
      <c r="B50" s="7" t="s">
        <v>107</v>
      </c>
      <c r="C50" s="17" t="s">
        <v>108</v>
      </c>
      <c r="D50" s="8">
        <v>232.03</v>
      </c>
      <c r="E50" s="8">
        <v>285.93960347616701</v>
      </c>
      <c r="F50" s="9">
        <f t="shared" si="0"/>
        <v>0.23233893667270183</v>
      </c>
    </row>
    <row r="51" spans="1:6" x14ac:dyDescent="0.3">
      <c r="A51" s="10" t="s">
        <v>98</v>
      </c>
      <c r="B51" s="12" t="s">
        <v>109</v>
      </c>
      <c r="C51" s="18" t="s">
        <v>110</v>
      </c>
      <c r="D51" s="13">
        <v>0.92</v>
      </c>
      <c r="E51" s="13">
        <v>0.92</v>
      </c>
      <c r="F51" s="14">
        <f t="shared" si="0"/>
        <v>0</v>
      </c>
    </row>
    <row r="52" spans="1:6" x14ac:dyDescent="0.3">
      <c r="A52" s="5" t="s">
        <v>98</v>
      </c>
      <c r="B52" s="7" t="s">
        <v>111</v>
      </c>
      <c r="C52" s="17" t="s">
        <v>112</v>
      </c>
      <c r="D52" s="8">
        <v>0.92</v>
      </c>
      <c r="E52" s="8">
        <v>0.92</v>
      </c>
      <c r="F52" s="9">
        <f t="shared" si="0"/>
        <v>0</v>
      </c>
    </row>
    <row r="53" spans="1:6" x14ac:dyDescent="0.3">
      <c r="A53" s="10" t="s">
        <v>113</v>
      </c>
      <c r="B53" s="12" t="s">
        <v>114</v>
      </c>
      <c r="C53" s="18" t="s">
        <v>115</v>
      </c>
      <c r="D53" s="13">
        <v>61.57</v>
      </c>
      <c r="E53" s="13">
        <v>84</v>
      </c>
      <c r="F53" s="14">
        <f t="shared" si="0"/>
        <v>0.36430079584213088</v>
      </c>
    </row>
    <row r="54" spans="1:6" x14ac:dyDescent="0.3">
      <c r="A54" s="5" t="s">
        <v>113</v>
      </c>
      <c r="B54" s="7" t="s">
        <v>116</v>
      </c>
      <c r="C54" s="17" t="s">
        <v>117</v>
      </c>
      <c r="D54" s="8">
        <v>9.57</v>
      </c>
      <c r="E54" s="8">
        <v>9.57</v>
      </c>
      <c r="F54" s="9">
        <f t="shared" si="0"/>
        <v>0</v>
      </c>
    </row>
    <row r="55" spans="1:6" x14ac:dyDescent="0.3">
      <c r="A55" s="10" t="s">
        <v>113</v>
      </c>
      <c r="B55" s="12" t="s">
        <v>118</v>
      </c>
      <c r="C55" s="18" t="s">
        <v>119</v>
      </c>
      <c r="D55" s="13">
        <v>6.82</v>
      </c>
      <c r="E55" s="13">
        <v>7.33</v>
      </c>
      <c r="F55" s="14">
        <f t="shared" si="0"/>
        <v>7.4780058651026354E-2</v>
      </c>
    </row>
    <row r="56" spans="1:6" x14ac:dyDescent="0.3">
      <c r="A56" s="5" t="s">
        <v>113</v>
      </c>
      <c r="B56" s="7" t="s">
        <v>120</v>
      </c>
      <c r="C56" s="17" t="s">
        <v>121</v>
      </c>
      <c r="D56" s="8">
        <v>15</v>
      </c>
      <c r="E56" s="8">
        <v>36</v>
      </c>
      <c r="F56" s="9">
        <f t="shared" si="0"/>
        <v>1.4</v>
      </c>
    </row>
    <row r="57" spans="1:6" x14ac:dyDescent="0.3">
      <c r="A57" s="10" t="s">
        <v>113</v>
      </c>
      <c r="B57" s="12" t="s">
        <v>122</v>
      </c>
      <c r="C57" s="18" t="s">
        <v>123</v>
      </c>
      <c r="D57" s="13">
        <v>7</v>
      </c>
      <c r="E57" s="13">
        <v>7</v>
      </c>
      <c r="F57" s="14">
        <f t="shared" si="0"/>
        <v>0</v>
      </c>
    </row>
    <row r="58" spans="1:6" x14ac:dyDescent="0.3">
      <c r="A58" s="5" t="s">
        <v>124</v>
      </c>
      <c r="B58" s="7" t="s">
        <v>125</v>
      </c>
      <c r="C58" s="17" t="s">
        <v>126</v>
      </c>
      <c r="D58" s="8" t="s">
        <v>41</v>
      </c>
      <c r="E58" s="8" t="s">
        <v>41</v>
      </c>
      <c r="F58" s="9">
        <f t="shared" si="0"/>
        <v>0</v>
      </c>
    </row>
    <row r="59" spans="1:6" x14ac:dyDescent="0.3">
      <c r="A59" s="10" t="s">
        <v>124</v>
      </c>
      <c r="B59" s="12" t="s">
        <v>127</v>
      </c>
      <c r="C59" s="18" t="s">
        <v>128</v>
      </c>
      <c r="D59" s="13">
        <v>129.07</v>
      </c>
      <c r="E59" s="13">
        <v>133.16262449223095</v>
      </c>
      <c r="F59" s="14">
        <f t="shared" si="0"/>
        <v>3.1708565059509988E-2</v>
      </c>
    </row>
    <row r="60" spans="1:6" x14ac:dyDescent="0.3">
      <c r="A60" s="5" t="s">
        <v>124</v>
      </c>
      <c r="B60" s="7" t="s">
        <v>129</v>
      </c>
      <c r="C60" s="17" t="s">
        <v>130</v>
      </c>
      <c r="D60" s="8">
        <v>129.07</v>
      </c>
      <c r="E60" s="8">
        <v>133.16262449223095</v>
      </c>
      <c r="F60" s="9">
        <f t="shared" si="0"/>
        <v>3.1708565059509988E-2</v>
      </c>
    </row>
    <row r="61" spans="1:6" x14ac:dyDescent="0.3">
      <c r="A61" s="10" t="s">
        <v>124</v>
      </c>
      <c r="B61" s="12" t="s">
        <v>131</v>
      </c>
      <c r="C61" s="18" t="s">
        <v>132</v>
      </c>
      <c r="D61" s="13">
        <v>86.05</v>
      </c>
      <c r="E61" s="13">
        <v>93.213837144561651</v>
      </c>
      <c r="F61" s="14">
        <f t="shared" si="0"/>
        <v>8.3252029570733924E-2</v>
      </c>
    </row>
    <row r="62" spans="1:6" x14ac:dyDescent="0.3">
      <c r="A62" s="5" t="s">
        <v>124</v>
      </c>
      <c r="B62" s="7" t="s">
        <v>133</v>
      </c>
      <c r="C62" s="17" t="s">
        <v>134</v>
      </c>
      <c r="D62" s="8">
        <v>107.56</v>
      </c>
      <c r="E62" s="8">
        <v>133.16262449223095</v>
      </c>
      <c r="F62" s="9">
        <f t="shared" si="0"/>
        <v>0.23803109420073396</v>
      </c>
    </row>
    <row r="63" spans="1:6" x14ac:dyDescent="0.3">
      <c r="A63" s="10" t="s">
        <v>124</v>
      </c>
      <c r="B63" s="12" t="s">
        <v>135</v>
      </c>
      <c r="C63" s="18" t="s">
        <v>136</v>
      </c>
      <c r="D63" s="13">
        <v>43.02</v>
      </c>
      <c r="E63" s="13">
        <v>53.265049796892377</v>
      </c>
      <c r="F63" s="14">
        <f t="shared" si="0"/>
        <v>0.23814620634338385</v>
      </c>
    </row>
    <row r="64" spans="1:6" x14ac:dyDescent="0.3">
      <c r="A64" s="5" t="s">
        <v>124</v>
      </c>
      <c r="B64" s="7" t="s">
        <v>137</v>
      </c>
      <c r="C64" s="17" t="s">
        <v>138</v>
      </c>
      <c r="D64" s="8">
        <v>107.56</v>
      </c>
      <c r="E64" s="8">
        <v>133.16262449223095</v>
      </c>
      <c r="F64" s="9">
        <f t="shared" si="0"/>
        <v>0.23803109420073396</v>
      </c>
    </row>
    <row r="65" spans="1:6" x14ac:dyDescent="0.3">
      <c r="A65" s="10" t="s">
        <v>124</v>
      </c>
      <c r="B65" s="12" t="s">
        <v>139</v>
      </c>
      <c r="C65" s="18" t="s">
        <v>140</v>
      </c>
      <c r="D65" s="13">
        <v>75.290000000000006</v>
      </c>
      <c r="E65" s="13">
        <v>93.213837144561637</v>
      </c>
      <c r="F65" s="14">
        <f t="shared" si="0"/>
        <v>0.23806398120018102</v>
      </c>
    </row>
    <row r="66" spans="1:6" x14ac:dyDescent="0.3">
      <c r="A66" s="5" t="s">
        <v>124</v>
      </c>
      <c r="B66" s="7" t="s">
        <v>141</v>
      </c>
      <c r="C66" s="17" t="s">
        <v>142</v>
      </c>
      <c r="D66" s="8">
        <v>107.56</v>
      </c>
      <c r="E66" s="8">
        <v>133.16262449223095</v>
      </c>
      <c r="F66" s="9">
        <f t="shared" si="0"/>
        <v>0.23803109420073396</v>
      </c>
    </row>
    <row r="67" spans="1:6" x14ac:dyDescent="0.3">
      <c r="A67" s="10" t="s">
        <v>124</v>
      </c>
      <c r="B67" s="12" t="s">
        <v>143</v>
      </c>
      <c r="C67" s="18" t="s">
        <v>144</v>
      </c>
      <c r="D67" s="13">
        <v>2300</v>
      </c>
      <c r="E67" s="13">
        <v>2600</v>
      </c>
      <c r="F67" s="14">
        <f t="shared" si="0"/>
        <v>0.13043478260869565</v>
      </c>
    </row>
    <row r="68" spans="1:6" x14ac:dyDescent="0.3">
      <c r="A68" s="5" t="s">
        <v>124</v>
      </c>
      <c r="B68" s="7" t="s">
        <v>145</v>
      </c>
      <c r="C68" s="17" t="s">
        <v>146</v>
      </c>
      <c r="D68" s="8">
        <v>0</v>
      </c>
      <c r="E68" s="8">
        <v>33.290656123057737</v>
      </c>
      <c r="F68" s="9">
        <v>0.34954954954954953</v>
      </c>
    </row>
    <row r="69" spans="1:6" x14ac:dyDescent="0.3">
      <c r="A69" s="10" t="s">
        <v>147</v>
      </c>
      <c r="B69" s="12" t="s">
        <v>148</v>
      </c>
      <c r="C69" s="18" t="s">
        <v>149</v>
      </c>
      <c r="D69" s="13">
        <v>967.08</v>
      </c>
      <c r="E69" s="13">
        <v>967.08</v>
      </c>
      <c r="F69" s="14">
        <f t="shared" si="0"/>
        <v>0</v>
      </c>
    </row>
    <row r="70" spans="1:6" x14ac:dyDescent="0.3">
      <c r="A70" s="5" t="s">
        <v>150</v>
      </c>
      <c r="B70" s="7" t="s">
        <v>151</v>
      </c>
      <c r="C70" s="17" t="s">
        <v>152</v>
      </c>
      <c r="D70" s="8">
        <v>1850.93</v>
      </c>
      <c r="E70" s="8">
        <v>2313.654847877775</v>
      </c>
      <c r="F70" s="9">
        <f t="shared" si="0"/>
        <v>0.24999586579599167</v>
      </c>
    </row>
    <row r="71" spans="1:6" x14ac:dyDescent="0.3">
      <c r="A71" s="10" t="s">
        <v>150</v>
      </c>
      <c r="B71" s="12" t="s">
        <v>153</v>
      </c>
      <c r="C71" s="18" t="s">
        <v>154</v>
      </c>
      <c r="D71" s="13">
        <v>682.06</v>
      </c>
      <c r="E71" s="13">
        <v>852.57880941866279</v>
      </c>
      <c r="F71" s="14">
        <f t="shared" ref="F71:F134" si="2">IFERROR((E71-D71)/D71,0)</f>
        <v>0.25000558516649979</v>
      </c>
    </row>
    <row r="72" spans="1:6" x14ac:dyDescent="0.3">
      <c r="A72" s="5" t="s">
        <v>150</v>
      </c>
      <c r="B72" s="7" t="s">
        <v>155</v>
      </c>
      <c r="C72" s="17" t="s">
        <v>156</v>
      </c>
      <c r="D72" s="8">
        <v>615.24</v>
      </c>
      <c r="E72" s="8">
        <v>769.04307787104381</v>
      </c>
      <c r="F72" s="9">
        <f t="shared" si="2"/>
        <v>0.24998874889643682</v>
      </c>
    </row>
    <row r="73" spans="1:6" x14ac:dyDescent="0.3">
      <c r="A73" s="10" t="s">
        <v>150</v>
      </c>
      <c r="B73" s="12" t="s">
        <v>157</v>
      </c>
      <c r="C73" s="18" t="s">
        <v>158</v>
      </c>
      <c r="D73" s="13">
        <v>2292.8000000000002</v>
      </c>
      <c r="E73" s="13">
        <v>2545.0015564154642</v>
      </c>
      <c r="F73" s="14">
        <f t="shared" si="2"/>
        <v>0.10999718964386949</v>
      </c>
    </row>
    <row r="74" spans="1:6" x14ac:dyDescent="0.3">
      <c r="A74" s="5" t="s">
        <v>159</v>
      </c>
      <c r="B74" s="7" t="s">
        <v>160</v>
      </c>
      <c r="C74" s="17" t="s">
        <v>161</v>
      </c>
      <c r="D74" s="8">
        <v>25000</v>
      </c>
      <c r="E74" s="8">
        <v>25000</v>
      </c>
      <c r="F74" s="9">
        <f t="shared" si="2"/>
        <v>0</v>
      </c>
    </row>
    <row r="75" spans="1:6" x14ac:dyDescent="0.3">
      <c r="A75" s="10" t="s">
        <v>159</v>
      </c>
      <c r="B75" s="12" t="s">
        <v>162</v>
      </c>
      <c r="C75" s="18" t="s">
        <v>163</v>
      </c>
      <c r="D75" s="13">
        <v>7200</v>
      </c>
      <c r="E75" s="13">
        <v>7200</v>
      </c>
      <c r="F75" s="14">
        <f t="shared" si="2"/>
        <v>0</v>
      </c>
    </row>
    <row r="76" spans="1:6" x14ac:dyDescent="0.3">
      <c r="A76" s="5" t="s">
        <v>159</v>
      </c>
      <c r="B76" s="7" t="s">
        <v>164</v>
      </c>
      <c r="C76" s="17" t="s">
        <v>165</v>
      </c>
      <c r="D76" s="8">
        <v>700</v>
      </c>
      <c r="E76" s="8">
        <v>700</v>
      </c>
      <c r="F76" s="9">
        <f t="shared" si="2"/>
        <v>0</v>
      </c>
    </row>
    <row r="77" spans="1:6" x14ac:dyDescent="0.3">
      <c r="A77" s="10" t="s">
        <v>159</v>
      </c>
      <c r="B77" s="12" t="s">
        <v>166</v>
      </c>
      <c r="C77" s="18" t="s">
        <v>167</v>
      </c>
      <c r="D77" s="13">
        <v>1000</v>
      </c>
      <c r="E77" s="13">
        <v>1000</v>
      </c>
      <c r="F77" s="14">
        <f t="shared" si="2"/>
        <v>0</v>
      </c>
    </row>
    <row r="78" spans="1:6" x14ac:dyDescent="0.3">
      <c r="A78" s="5" t="s">
        <v>159</v>
      </c>
      <c r="B78" s="7" t="s">
        <v>168</v>
      </c>
      <c r="C78" s="17" t="s">
        <v>169</v>
      </c>
      <c r="D78" s="8">
        <v>635</v>
      </c>
      <c r="E78" s="8">
        <v>635</v>
      </c>
      <c r="F78" s="9">
        <f t="shared" si="2"/>
        <v>0</v>
      </c>
    </row>
    <row r="79" spans="1:6" x14ac:dyDescent="0.3">
      <c r="A79" s="10" t="s">
        <v>159</v>
      </c>
      <c r="B79" s="12" t="s">
        <v>170</v>
      </c>
      <c r="C79" s="18" t="s">
        <v>171</v>
      </c>
      <c r="D79" s="13">
        <v>3807</v>
      </c>
      <c r="E79" s="13">
        <v>5000</v>
      </c>
      <c r="F79" s="14">
        <f t="shared" si="2"/>
        <v>0.31337010769634882</v>
      </c>
    </row>
    <row r="80" spans="1:6" x14ac:dyDescent="0.3">
      <c r="A80" s="5" t="s">
        <v>159</v>
      </c>
      <c r="B80" s="7" t="s">
        <v>172</v>
      </c>
      <c r="C80" s="17" t="s">
        <v>173</v>
      </c>
      <c r="D80" s="8">
        <v>1579</v>
      </c>
      <c r="E80" s="8">
        <v>1579</v>
      </c>
      <c r="F80" s="9">
        <f t="shared" si="2"/>
        <v>0</v>
      </c>
    </row>
    <row r="81" spans="1:6" x14ac:dyDescent="0.3">
      <c r="A81" s="10" t="s">
        <v>159</v>
      </c>
      <c r="B81" s="12" t="s">
        <v>174</v>
      </c>
      <c r="C81" s="18" t="s">
        <v>175</v>
      </c>
      <c r="D81" s="13">
        <v>1544</v>
      </c>
      <c r="E81" s="13">
        <v>1544</v>
      </c>
      <c r="F81" s="14">
        <f t="shared" si="2"/>
        <v>0</v>
      </c>
    </row>
    <row r="82" spans="1:6" x14ac:dyDescent="0.3">
      <c r="A82" s="5" t="s">
        <v>159</v>
      </c>
      <c r="B82" s="7" t="s">
        <v>176</v>
      </c>
      <c r="C82" s="17" t="s">
        <v>177</v>
      </c>
      <c r="D82" s="8">
        <v>1498</v>
      </c>
      <c r="E82" s="8">
        <v>1498</v>
      </c>
      <c r="F82" s="9">
        <f t="shared" si="2"/>
        <v>0</v>
      </c>
    </row>
    <row r="83" spans="1:6" x14ac:dyDescent="0.3">
      <c r="A83" s="10" t="s">
        <v>178</v>
      </c>
      <c r="B83" s="12" t="s">
        <v>179</v>
      </c>
      <c r="C83" s="18" t="s">
        <v>180</v>
      </c>
      <c r="D83" s="13">
        <v>125.08</v>
      </c>
      <c r="E83" s="13">
        <v>124.02865269129305</v>
      </c>
      <c r="F83" s="14">
        <f t="shared" si="2"/>
        <v>-8.405399014286467E-3</v>
      </c>
    </row>
    <row r="84" spans="1:6" x14ac:dyDescent="0.3">
      <c r="A84" s="5" t="s">
        <v>181</v>
      </c>
      <c r="B84" s="7" t="s">
        <v>182</v>
      </c>
      <c r="C84" s="17" t="s">
        <v>183</v>
      </c>
      <c r="D84" s="8">
        <v>63.12</v>
      </c>
      <c r="E84" s="8">
        <v>63.12</v>
      </c>
      <c r="F84" s="9">
        <f t="shared" si="2"/>
        <v>0</v>
      </c>
    </row>
    <row r="85" spans="1:6" x14ac:dyDescent="0.3">
      <c r="A85" s="10" t="s">
        <v>181</v>
      </c>
      <c r="B85" s="12" t="s">
        <v>184</v>
      </c>
      <c r="C85" s="18" t="s">
        <v>185</v>
      </c>
      <c r="D85" s="13">
        <v>250</v>
      </c>
      <c r="E85" s="13">
        <v>250</v>
      </c>
      <c r="F85" s="14">
        <f t="shared" si="2"/>
        <v>0</v>
      </c>
    </row>
    <row r="86" spans="1:6" x14ac:dyDescent="0.3">
      <c r="A86" s="5" t="s">
        <v>181</v>
      </c>
      <c r="B86" s="7" t="s">
        <v>186</v>
      </c>
      <c r="C86" s="17" t="s">
        <v>187</v>
      </c>
      <c r="D86" s="8">
        <v>980</v>
      </c>
      <c r="E86" s="8">
        <v>980</v>
      </c>
      <c r="F86" s="9">
        <f t="shared" si="2"/>
        <v>0</v>
      </c>
    </row>
    <row r="87" spans="1:6" x14ac:dyDescent="0.3">
      <c r="A87" s="10" t="s">
        <v>188</v>
      </c>
      <c r="B87" s="12" t="s">
        <v>189</v>
      </c>
      <c r="C87" s="18" t="s">
        <v>190</v>
      </c>
      <c r="D87" s="13">
        <v>17</v>
      </c>
      <c r="E87" s="13">
        <v>17</v>
      </c>
      <c r="F87" s="14">
        <f t="shared" si="2"/>
        <v>0</v>
      </c>
    </row>
    <row r="88" spans="1:6" x14ac:dyDescent="0.3">
      <c r="A88" s="5" t="s">
        <v>188</v>
      </c>
      <c r="B88" s="7" t="s">
        <v>191</v>
      </c>
      <c r="C88" s="17" t="s">
        <v>192</v>
      </c>
      <c r="D88" s="8">
        <v>0</v>
      </c>
      <c r="E88" s="8">
        <v>34</v>
      </c>
      <c r="F88" s="9">
        <f t="shared" si="2"/>
        <v>0</v>
      </c>
    </row>
    <row r="89" spans="1:6" x14ac:dyDescent="0.3">
      <c r="A89" s="10" t="s">
        <v>188</v>
      </c>
      <c r="B89" s="12" t="s">
        <v>193</v>
      </c>
      <c r="C89" s="18" t="s">
        <v>194</v>
      </c>
      <c r="D89" s="13">
        <v>3</v>
      </c>
      <c r="E89" s="13">
        <v>3</v>
      </c>
      <c r="F89" s="14">
        <f t="shared" si="2"/>
        <v>0</v>
      </c>
    </row>
    <row r="90" spans="1:6" x14ac:dyDescent="0.3">
      <c r="A90" s="5" t="s">
        <v>188</v>
      </c>
      <c r="B90" s="7" t="s">
        <v>195</v>
      </c>
      <c r="C90" s="17" t="s">
        <v>196</v>
      </c>
      <c r="D90" s="8">
        <v>3</v>
      </c>
      <c r="E90" s="8">
        <v>3</v>
      </c>
      <c r="F90" s="9">
        <f t="shared" si="2"/>
        <v>0</v>
      </c>
    </row>
    <row r="91" spans="1:6" x14ac:dyDescent="0.3">
      <c r="A91" s="10" t="s">
        <v>197</v>
      </c>
      <c r="B91" s="12" t="s">
        <v>198</v>
      </c>
      <c r="C91" s="18" t="s">
        <v>199</v>
      </c>
      <c r="D91" s="13">
        <v>0.03</v>
      </c>
      <c r="E91" s="13">
        <v>0.03</v>
      </c>
      <c r="F91" s="14">
        <f t="shared" si="2"/>
        <v>0</v>
      </c>
    </row>
    <row r="92" spans="1:6" x14ac:dyDescent="0.3">
      <c r="A92" s="5" t="s">
        <v>200</v>
      </c>
      <c r="B92" s="7" t="s">
        <v>201</v>
      </c>
      <c r="C92" s="17" t="s">
        <v>202</v>
      </c>
      <c r="D92" s="8">
        <v>73.97</v>
      </c>
      <c r="E92" s="8">
        <v>83.795158681730655</v>
      </c>
      <c r="F92" s="9">
        <f t="shared" si="2"/>
        <v>0.13282626310302362</v>
      </c>
    </row>
    <row r="93" spans="1:6" x14ac:dyDescent="0.3">
      <c r="A93" s="10" t="s">
        <v>200</v>
      </c>
      <c r="B93" s="12" t="s">
        <v>203</v>
      </c>
      <c r="C93" s="18" t="s">
        <v>204</v>
      </c>
      <c r="D93" s="13">
        <v>86.39</v>
      </c>
      <c r="E93" s="13">
        <v>97.075419393769167</v>
      </c>
      <c r="F93" s="14">
        <f t="shared" si="2"/>
        <v>0.1236881513342883</v>
      </c>
    </row>
    <row r="94" spans="1:6" x14ac:dyDescent="0.3">
      <c r="A94" s="5" t="s">
        <v>200</v>
      </c>
      <c r="B94" s="7" t="s">
        <v>205</v>
      </c>
      <c r="C94" s="17" t="s">
        <v>206</v>
      </c>
      <c r="D94" s="8">
        <v>86.39</v>
      </c>
      <c r="E94" s="8">
        <v>97.075419393769167</v>
      </c>
      <c r="F94" s="9">
        <f t="shared" si="2"/>
        <v>0.1236881513342883</v>
      </c>
    </row>
    <row r="95" spans="1:6" x14ac:dyDescent="0.3">
      <c r="A95" s="10" t="s">
        <v>200</v>
      </c>
      <c r="B95" s="12" t="s">
        <v>207</v>
      </c>
      <c r="C95" s="18" t="s">
        <v>208</v>
      </c>
      <c r="D95" s="13">
        <v>39.200000000000003</v>
      </c>
      <c r="E95" s="13">
        <v>46.610428688022772</v>
      </c>
      <c r="F95" s="14">
        <f t="shared" si="2"/>
        <v>0.18904154816384613</v>
      </c>
    </row>
    <row r="96" spans="1:6" x14ac:dyDescent="0.3">
      <c r="A96" s="5" t="s">
        <v>200</v>
      </c>
      <c r="B96" s="7" t="s">
        <v>209</v>
      </c>
      <c r="C96" s="17" t="s">
        <v>210</v>
      </c>
      <c r="D96" s="8">
        <v>86.39</v>
      </c>
      <c r="E96" s="8">
        <v>97.075419393769167</v>
      </c>
      <c r="F96" s="9">
        <f t="shared" si="2"/>
        <v>0.1236881513342883</v>
      </c>
    </row>
    <row r="97" spans="1:6" x14ac:dyDescent="0.3">
      <c r="A97" s="10" t="s">
        <v>200</v>
      </c>
      <c r="B97" s="12" t="s">
        <v>211</v>
      </c>
      <c r="C97" s="18" t="s">
        <v>212</v>
      </c>
      <c r="D97" s="13">
        <v>73.97</v>
      </c>
      <c r="E97" s="13">
        <v>83.795158681730655</v>
      </c>
      <c r="F97" s="14">
        <f t="shared" si="2"/>
        <v>0.13282626310302362</v>
      </c>
    </row>
    <row r="98" spans="1:6" x14ac:dyDescent="0.3">
      <c r="A98" s="5" t="s">
        <v>200</v>
      </c>
      <c r="B98" s="7" t="s">
        <v>213</v>
      </c>
      <c r="C98" s="17" t="s">
        <v>214</v>
      </c>
      <c r="D98" s="8">
        <v>73.97</v>
      </c>
      <c r="E98" s="8">
        <v>83.795158681730655</v>
      </c>
      <c r="F98" s="9">
        <f t="shared" si="2"/>
        <v>0.13282626310302362</v>
      </c>
    </row>
    <row r="99" spans="1:6" x14ac:dyDescent="0.3">
      <c r="A99" s="10" t="s">
        <v>215</v>
      </c>
      <c r="B99" s="12" t="s">
        <v>216</v>
      </c>
      <c r="C99" s="18" t="s">
        <v>217</v>
      </c>
      <c r="D99" s="13" t="s">
        <v>41</v>
      </c>
      <c r="E99" s="13" t="s">
        <v>41</v>
      </c>
      <c r="F99" s="14">
        <f t="shared" si="2"/>
        <v>0</v>
      </c>
    </row>
    <row r="100" spans="1:6" x14ac:dyDescent="0.3">
      <c r="A100" s="5" t="s">
        <v>215</v>
      </c>
      <c r="B100" s="7">
        <v>2030</v>
      </c>
      <c r="C100" s="17" t="s">
        <v>218</v>
      </c>
      <c r="D100" s="8" t="s">
        <v>41</v>
      </c>
      <c r="E100" s="8" t="s">
        <v>41</v>
      </c>
      <c r="F100" s="9">
        <f t="shared" si="2"/>
        <v>0</v>
      </c>
    </row>
    <row r="101" spans="1:6" x14ac:dyDescent="0.3">
      <c r="A101" s="10" t="s">
        <v>215</v>
      </c>
      <c r="B101" s="12">
        <v>2031</v>
      </c>
      <c r="C101" s="18" t="s">
        <v>219</v>
      </c>
      <c r="D101" s="13" t="s">
        <v>41</v>
      </c>
      <c r="E101" s="13" t="s">
        <v>41</v>
      </c>
      <c r="F101" s="14">
        <f t="shared" si="2"/>
        <v>0</v>
      </c>
    </row>
    <row r="102" spans="1:6" x14ac:dyDescent="0.3">
      <c r="A102" s="5" t="s">
        <v>215</v>
      </c>
      <c r="B102" s="7">
        <v>2056</v>
      </c>
      <c r="C102" s="17" t="s">
        <v>220</v>
      </c>
      <c r="D102" s="8" t="s">
        <v>41</v>
      </c>
      <c r="E102" s="8" t="s">
        <v>41</v>
      </c>
      <c r="F102" s="9">
        <f t="shared" si="2"/>
        <v>0</v>
      </c>
    </row>
    <row r="103" spans="1:6" x14ac:dyDescent="0.3">
      <c r="A103" s="10" t="s">
        <v>215</v>
      </c>
      <c r="B103" s="12" t="s">
        <v>221</v>
      </c>
      <c r="C103" s="18" t="s">
        <v>222</v>
      </c>
      <c r="D103" s="13" t="s">
        <v>41</v>
      </c>
      <c r="E103" s="13" t="s">
        <v>41</v>
      </c>
      <c r="F103" s="14">
        <f t="shared" si="2"/>
        <v>0</v>
      </c>
    </row>
    <row r="104" spans="1:6" x14ac:dyDescent="0.3">
      <c r="A104" s="5" t="s">
        <v>215</v>
      </c>
      <c r="B104" s="7" t="s">
        <v>223</v>
      </c>
      <c r="C104" s="17" t="s">
        <v>224</v>
      </c>
      <c r="D104" s="8" t="s">
        <v>41</v>
      </c>
      <c r="E104" s="8" t="s">
        <v>41</v>
      </c>
      <c r="F104" s="9">
        <f t="shared" si="2"/>
        <v>0</v>
      </c>
    </row>
    <row r="105" spans="1:6" x14ac:dyDescent="0.3">
      <c r="A105" s="10" t="s">
        <v>215</v>
      </c>
      <c r="B105" s="12" t="s">
        <v>225</v>
      </c>
      <c r="C105" s="18" t="s">
        <v>226</v>
      </c>
      <c r="D105" s="13" t="s">
        <v>41</v>
      </c>
      <c r="E105" s="13" t="s">
        <v>41</v>
      </c>
      <c r="F105" s="14">
        <f t="shared" si="2"/>
        <v>0</v>
      </c>
    </row>
    <row r="106" spans="1:6" x14ac:dyDescent="0.3">
      <c r="A106" s="5" t="s">
        <v>215</v>
      </c>
      <c r="B106" s="7" t="s">
        <v>227</v>
      </c>
      <c r="C106" s="17" t="s">
        <v>228</v>
      </c>
      <c r="D106" s="8" t="s">
        <v>41</v>
      </c>
      <c r="E106" s="8" t="s">
        <v>41</v>
      </c>
      <c r="F106" s="9">
        <f t="shared" si="2"/>
        <v>0</v>
      </c>
    </row>
    <row r="107" spans="1:6" x14ac:dyDescent="0.3">
      <c r="A107" s="10" t="s">
        <v>215</v>
      </c>
      <c r="B107" s="12" t="s">
        <v>229</v>
      </c>
      <c r="C107" s="18" t="s">
        <v>230</v>
      </c>
      <c r="D107" s="13" t="s">
        <v>41</v>
      </c>
      <c r="E107" s="13" t="s">
        <v>41</v>
      </c>
      <c r="F107" s="14">
        <f t="shared" si="2"/>
        <v>0</v>
      </c>
    </row>
    <row r="108" spans="1:6" x14ac:dyDescent="0.3">
      <c r="A108" s="5" t="s">
        <v>215</v>
      </c>
      <c r="B108" s="7" t="s">
        <v>231</v>
      </c>
      <c r="C108" s="17" t="s">
        <v>232</v>
      </c>
      <c r="D108" s="8" t="s">
        <v>41</v>
      </c>
      <c r="E108" s="8" t="s">
        <v>41</v>
      </c>
      <c r="F108" s="9">
        <f t="shared" si="2"/>
        <v>0</v>
      </c>
    </row>
    <row r="109" spans="1:6" x14ac:dyDescent="0.3">
      <c r="A109" s="10" t="s">
        <v>215</v>
      </c>
      <c r="B109" s="12" t="s">
        <v>233</v>
      </c>
      <c r="C109" s="18" t="s">
        <v>234</v>
      </c>
      <c r="D109" s="13" t="s">
        <v>41</v>
      </c>
      <c r="E109" s="13" t="s">
        <v>41</v>
      </c>
      <c r="F109" s="14">
        <f t="shared" si="2"/>
        <v>0</v>
      </c>
    </row>
    <row r="110" spans="1:6" x14ac:dyDescent="0.3">
      <c r="A110" s="5" t="s">
        <v>215</v>
      </c>
      <c r="B110" s="7" t="s">
        <v>235</v>
      </c>
      <c r="C110" s="17" t="s">
        <v>236</v>
      </c>
      <c r="D110" s="8" t="s">
        <v>41</v>
      </c>
      <c r="E110" s="8" t="s">
        <v>41</v>
      </c>
      <c r="F110" s="9">
        <f t="shared" si="2"/>
        <v>0</v>
      </c>
    </row>
    <row r="111" spans="1:6" x14ac:dyDescent="0.3">
      <c r="A111" s="10" t="s">
        <v>215</v>
      </c>
      <c r="B111" s="12">
        <v>3032</v>
      </c>
      <c r="C111" s="18" t="s">
        <v>237</v>
      </c>
      <c r="D111" s="13" t="s">
        <v>41</v>
      </c>
      <c r="E111" s="13" t="s">
        <v>41</v>
      </c>
      <c r="F111" s="14">
        <f t="shared" si="2"/>
        <v>0</v>
      </c>
    </row>
    <row r="112" spans="1:6" x14ac:dyDescent="0.3">
      <c r="A112" s="5" t="s">
        <v>238</v>
      </c>
      <c r="B112" s="7" t="s">
        <v>239</v>
      </c>
      <c r="C112" s="17" t="s">
        <v>240</v>
      </c>
      <c r="D112" s="8">
        <v>0.01</v>
      </c>
      <c r="E112" s="8">
        <v>0.01</v>
      </c>
      <c r="F112" s="9">
        <f t="shared" si="2"/>
        <v>0</v>
      </c>
    </row>
    <row r="113" spans="1:6" x14ac:dyDescent="0.3">
      <c r="A113" s="10" t="s">
        <v>238</v>
      </c>
      <c r="B113" s="12" t="s">
        <v>241</v>
      </c>
      <c r="C113" s="18" t="s">
        <v>242</v>
      </c>
      <c r="D113" s="13">
        <v>0.05</v>
      </c>
      <c r="E113" s="13">
        <v>0.04</v>
      </c>
      <c r="F113" s="14">
        <f t="shared" si="2"/>
        <v>-0.20000000000000004</v>
      </c>
    </row>
    <row r="114" spans="1:6" x14ac:dyDescent="0.3">
      <c r="A114" s="5" t="s">
        <v>238</v>
      </c>
      <c r="B114" s="7" t="s">
        <v>243</v>
      </c>
      <c r="C114" s="17" t="s">
        <v>244</v>
      </c>
      <c r="D114" s="8">
        <v>0.06</v>
      </c>
      <c r="E114" s="8">
        <v>0.05</v>
      </c>
      <c r="F114" s="9">
        <f t="shared" si="2"/>
        <v>-0.1666666666666666</v>
      </c>
    </row>
    <row r="115" spans="1:6" x14ac:dyDescent="0.3">
      <c r="A115" s="10" t="s">
        <v>245</v>
      </c>
      <c r="B115" s="12" t="s">
        <v>246</v>
      </c>
      <c r="C115" s="18" t="s">
        <v>247</v>
      </c>
      <c r="D115" s="13" t="s">
        <v>41</v>
      </c>
      <c r="E115" s="13" t="s">
        <v>41</v>
      </c>
      <c r="F115" s="14">
        <f t="shared" si="2"/>
        <v>0</v>
      </c>
    </row>
    <row r="116" spans="1:6" x14ac:dyDescent="0.3">
      <c r="A116" s="5" t="s">
        <v>245</v>
      </c>
      <c r="B116" s="7" t="s">
        <v>248</v>
      </c>
      <c r="C116" s="17" t="s">
        <v>249</v>
      </c>
      <c r="D116" s="8" t="s">
        <v>41</v>
      </c>
      <c r="E116" s="8" t="s">
        <v>41</v>
      </c>
      <c r="F116" s="9">
        <f t="shared" si="2"/>
        <v>0</v>
      </c>
    </row>
    <row r="117" spans="1:6" x14ac:dyDescent="0.3">
      <c r="A117" s="10" t="s">
        <v>245</v>
      </c>
      <c r="B117" s="12" t="s">
        <v>250</v>
      </c>
      <c r="C117" s="18" t="s">
        <v>251</v>
      </c>
      <c r="D117" s="13" t="s">
        <v>252</v>
      </c>
      <c r="E117" s="13" t="s">
        <v>253</v>
      </c>
      <c r="F117" s="14">
        <f t="shared" si="2"/>
        <v>0</v>
      </c>
    </row>
    <row r="118" spans="1:6" x14ac:dyDescent="0.3">
      <c r="A118" s="5" t="s">
        <v>254</v>
      </c>
      <c r="B118" s="7" t="s">
        <v>255</v>
      </c>
      <c r="C118" s="17" t="s">
        <v>256</v>
      </c>
      <c r="D118" s="8">
        <v>139.13</v>
      </c>
      <c r="E118" s="8">
        <v>153.46338392815176</v>
      </c>
      <c r="F118" s="9">
        <f t="shared" si="2"/>
        <v>0.10302151892583743</v>
      </c>
    </row>
    <row r="119" spans="1:6" x14ac:dyDescent="0.3">
      <c r="A119" s="10" t="s">
        <v>254</v>
      </c>
      <c r="B119" s="12" t="s">
        <v>257</v>
      </c>
      <c r="C119" s="18" t="s">
        <v>258</v>
      </c>
      <c r="D119" s="13">
        <v>165.49</v>
      </c>
      <c r="E119" s="13">
        <v>184.19324143547334</v>
      </c>
      <c r="F119" s="14">
        <f t="shared" si="2"/>
        <v>0.11301735111168849</v>
      </c>
    </row>
    <row r="120" spans="1:6" x14ac:dyDescent="0.3">
      <c r="A120" s="5" t="s">
        <v>254</v>
      </c>
      <c r="B120" s="7" t="s">
        <v>259</v>
      </c>
      <c r="C120" s="17" t="s">
        <v>260</v>
      </c>
      <c r="D120" s="8">
        <v>173.82</v>
      </c>
      <c r="E120" s="8">
        <v>194.59524143547333</v>
      </c>
      <c r="F120" s="9">
        <f t="shared" si="2"/>
        <v>0.11952158230050244</v>
      </c>
    </row>
    <row r="121" spans="1:6" x14ac:dyDescent="0.3">
      <c r="A121" s="10" t="s">
        <v>254</v>
      </c>
      <c r="B121" s="12" t="s">
        <v>261</v>
      </c>
      <c r="C121" s="18" t="s">
        <v>262</v>
      </c>
      <c r="D121" s="13">
        <v>177.87</v>
      </c>
      <c r="E121" s="13">
        <v>196.57324143547334</v>
      </c>
      <c r="F121" s="14">
        <f t="shared" si="2"/>
        <v>0.10515118589685349</v>
      </c>
    </row>
    <row r="122" spans="1:6" x14ac:dyDescent="0.3">
      <c r="A122" s="5" t="s">
        <v>254</v>
      </c>
      <c r="B122" s="7" t="s">
        <v>263</v>
      </c>
      <c r="C122" s="17" t="s">
        <v>264</v>
      </c>
      <c r="D122" s="8">
        <v>186.92</v>
      </c>
      <c r="E122" s="8">
        <v>205.62324143547332</v>
      </c>
      <c r="F122" s="9">
        <f t="shared" si="2"/>
        <v>0.10006014035669447</v>
      </c>
    </row>
    <row r="123" spans="1:6" x14ac:dyDescent="0.3">
      <c r="A123" s="10" t="s">
        <v>254</v>
      </c>
      <c r="B123" s="12" t="s">
        <v>265</v>
      </c>
      <c r="C123" s="18" t="s">
        <v>266</v>
      </c>
      <c r="D123" s="13">
        <v>194.18</v>
      </c>
      <c r="E123" s="13">
        <v>212.88324143547334</v>
      </c>
      <c r="F123" s="14">
        <f t="shared" si="2"/>
        <v>9.631909277718266E-2</v>
      </c>
    </row>
    <row r="124" spans="1:6" x14ac:dyDescent="0.3">
      <c r="A124" s="5" t="s">
        <v>254</v>
      </c>
      <c r="B124" s="7" t="s">
        <v>267</v>
      </c>
      <c r="C124" s="17" t="s">
        <v>268</v>
      </c>
      <c r="D124" s="8">
        <v>205.53</v>
      </c>
      <c r="E124" s="8">
        <v>224.23324143547333</v>
      </c>
      <c r="F124" s="9">
        <f t="shared" si="2"/>
        <v>9.1000055638949695E-2</v>
      </c>
    </row>
    <row r="125" spans="1:6" x14ac:dyDescent="0.3">
      <c r="A125" s="10" t="s">
        <v>254</v>
      </c>
      <c r="B125" s="12" t="s">
        <v>269</v>
      </c>
      <c r="C125" s="18" t="s">
        <v>270</v>
      </c>
      <c r="D125" s="13">
        <v>215.83</v>
      </c>
      <c r="E125" s="13">
        <v>234.53324143547334</v>
      </c>
      <c r="F125" s="14">
        <f t="shared" si="2"/>
        <v>8.6657283211200156E-2</v>
      </c>
    </row>
    <row r="126" spans="1:6" x14ac:dyDescent="0.3">
      <c r="A126" s="5" t="s">
        <v>254</v>
      </c>
      <c r="B126" s="7" t="s">
        <v>271</v>
      </c>
      <c r="C126" s="17" t="s">
        <v>272</v>
      </c>
      <c r="D126" s="8">
        <v>217.33</v>
      </c>
      <c r="E126" s="8">
        <v>236.03324143547334</v>
      </c>
      <c r="F126" s="9">
        <f t="shared" si="2"/>
        <v>8.6059179291737592E-2</v>
      </c>
    </row>
    <row r="127" spans="1:6" x14ac:dyDescent="0.3">
      <c r="A127" s="10" t="s">
        <v>254</v>
      </c>
      <c r="B127" s="12" t="s">
        <v>273</v>
      </c>
      <c r="C127" s="18" t="s">
        <v>274</v>
      </c>
      <c r="D127" s="13">
        <v>0</v>
      </c>
      <c r="E127" s="13">
        <v>0</v>
      </c>
      <c r="F127" s="14">
        <f t="shared" si="2"/>
        <v>0</v>
      </c>
    </row>
    <row r="128" spans="1:6" x14ac:dyDescent="0.3">
      <c r="A128" s="5" t="s">
        <v>254</v>
      </c>
      <c r="B128" s="7" t="s">
        <v>275</v>
      </c>
      <c r="C128" s="17" t="s">
        <v>276</v>
      </c>
      <c r="D128" s="8">
        <v>73.97</v>
      </c>
      <c r="E128" s="8">
        <v>83.795158681730641</v>
      </c>
      <c r="F128" s="9">
        <f t="shared" si="2"/>
        <v>0.13282626310302342</v>
      </c>
    </row>
    <row r="129" spans="1:6" x14ac:dyDescent="0.3">
      <c r="A129" s="10" t="s">
        <v>254</v>
      </c>
      <c r="B129" s="12" t="s">
        <v>277</v>
      </c>
      <c r="C129" s="18" t="s">
        <v>278</v>
      </c>
      <c r="D129" s="13">
        <v>9.4</v>
      </c>
      <c r="E129" s="13">
        <v>16.43</v>
      </c>
      <c r="F129" s="14">
        <f t="shared" si="2"/>
        <v>0.74787234042553186</v>
      </c>
    </row>
    <row r="130" spans="1:6" x14ac:dyDescent="0.3">
      <c r="A130" s="5" t="s">
        <v>254</v>
      </c>
      <c r="B130" s="7" t="s">
        <v>279</v>
      </c>
      <c r="C130" s="17" t="s">
        <v>280</v>
      </c>
      <c r="D130" s="8">
        <v>26.37</v>
      </c>
      <c r="E130" s="8">
        <v>26.37</v>
      </c>
      <c r="F130" s="9">
        <f t="shared" si="2"/>
        <v>0</v>
      </c>
    </row>
    <row r="131" spans="1:6" x14ac:dyDescent="0.3">
      <c r="A131" s="10" t="s">
        <v>254</v>
      </c>
      <c r="B131" s="12" t="s">
        <v>281</v>
      </c>
      <c r="C131" s="18" t="s">
        <v>282</v>
      </c>
      <c r="D131" s="13">
        <v>65.16</v>
      </c>
      <c r="E131" s="13">
        <v>69.668225246421102</v>
      </c>
      <c r="F131" s="14">
        <f t="shared" si="2"/>
        <v>6.918700500953201E-2</v>
      </c>
    </row>
    <row r="132" spans="1:6" x14ac:dyDescent="0.3">
      <c r="A132" s="5" t="s">
        <v>254</v>
      </c>
      <c r="B132" s="7" t="s">
        <v>283</v>
      </c>
      <c r="C132" s="17" t="s">
        <v>284</v>
      </c>
      <c r="D132" s="8">
        <v>91.53</v>
      </c>
      <c r="E132" s="8">
        <v>96.038225246421106</v>
      </c>
      <c r="F132" s="9">
        <f t="shared" si="2"/>
        <v>4.9254072396166339E-2</v>
      </c>
    </row>
    <row r="133" spans="1:6" x14ac:dyDescent="0.3">
      <c r="A133" s="10" t="s">
        <v>254</v>
      </c>
      <c r="B133" s="12" t="s">
        <v>285</v>
      </c>
      <c r="C133" s="18" t="s">
        <v>286</v>
      </c>
      <c r="D133" s="13">
        <v>0</v>
      </c>
      <c r="E133" s="13">
        <v>84.26</v>
      </c>
      <c r="F133" s="14">
        <f t="shared" si="2"/>
        <v>0</v>
      </c>
    </row>
    <row r="134" spans="1:6" x14ac:dyDescent="0.3">
      <c r="A134" s="5" t="s">
        <v>254</v>
      </c>
      <c r="B134" s="7" t="s">
        <v>287</v>
      </c>
      <c r="C134" s="17" t="s">
        <v>288</v>
      </c>
      <c r="D134" s="8" t="s">
        <v>41</v>
      </c>
      <c r="E134" s="8" t="s">
        <v>41</v>
      </c>
      <c r="F134" s="9">
        <f t="shared" si="2"/>
        <v>0</v>
      </c>
    </row>
    <row r="135" spans="1:6" x14ac:dyDescent="0.3">
      <c r="A135" s="10" t="s">
        <v>289</v>
      </c>
      <c r="B135" s="12" t="s">
        <v>290</v>
      </c>
      <c r="C135" s="18" t="s">
        <v>291</v>
      </c>
      <c r="D135" s="13">
        <v>0</v>
      </c>
      <c r="E135" s="13">
        <v>130</v>
      </c>
      <c r="F135" s="14">
        <f>IFERROR((E135-D135)/D135,0)</f>
        <v>0</v>
      </c>
    </row>
    <row r="136" spans="1:6" x14ac:dyDescent="0.3">
      <c r="A136" s="5" t="s">
        <v>289</v>
      </c>
      <c r="B136" s="7" t="s">
        <v>292</v>
      </c>
      <c r="C136" s="17" t="s">
        <v>293</v>
      </c>
      <c r="D136" s="8">
        <v>0</v>
      </c>
      <c r="E136" s="8">
        <v>100</v>
      </c>
      <c r="F136" s="9">
        <f>IFERROR((E136-D136)/D136,0)</f>
        <v>0</v>
      </c>
    </row>
    <row r="137" spans="1:6" x14ac:dyDescent="0.3">
      <c r="A137" s="15"/>
      <c r="B137" s="13"/>
      <c r="C137" s="19"/>
      <c r="D137" s="13"/>
      <c r="E137" s="13"/>
      <c r="F137" s="14"/>
    </row>
    <row r="138" spans="1:6" x14ac:dyDescent="0.3">
      <c r="A138" s="5"/>
      <c r="B138" s="7"/>
      <c r="C138" s="20"/>
      <c r="D138" s="8"/>
      <c r="E138" s="8"/>
      <c r="F138" s="9"/>
    </row>
    <row r="139" spans="1:6" x14ac:dyDescent="0.3">
      <c r="A139" s="10"/>
      <c r="B139" s="12"/>
      <c r="C139" s="21" t="s">
        <v>294</v>
      </c>
      <c r="D139" s="13"/>
      <c r="E139" s="13"/>
      <c r="F139" s="14"/>
    </row>
    <row r="140" spans="1:6" x14ac:dyDescent="0.3">
      <c r="A140" s="5"/>
      <c r="B140" s="7"/>
      <c r="C140" s="22" t="s">
        <v>295</v>
      </c>
      <c r="D140" s="8"/>
      <c r="E140" s="8"/>
      <c r="F140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Lounsbury, Wendy</dc:creator>
  <cp:lastModifiedBy>Lounsbury, Wendy</cp:lastModifiedBy>
  <dcterms:created xsi:type="dcterms:W3CDTF">2026-09-01T11:36:53Z</dcterms:created>
  <dcterms:modified xsi:type="dcterms:W3CDTF">2026-09-01T12:08:33Z</dcterms:modified>
</cp:coreProperties>
</file>