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795" windowHeight="9210"/>
  </bookViews>
  <sheets>
    <sheet name="Consumption_by_Month" sheetId="9" r:id="rId1"/>
  </sheets>
  <calcPr calcId="145621"/>
</workbook>
</file>

<file path=xl/calcChain.xml><?xml version="1.0" encoding="utf-8"?>
<calcChain xmlns="http://schemas.openxmlformats.org/spreadsheetml/2006/main">
  <c r="R31" i="9" l="1"/>
  <c r="Q31" i="9"/>
  <c r="P31" i="9"/>
  <c r="R30" i="9"/>
  <c r="Q30" i="9"/>
  <c r="P30" i="9"/>
  <c r="R29" i="9"/>
  <c r="Q29" i="9"/>
  <c r="P29" i="9"/>
  <c r="R28" i="9"/>
  <c r="Q28" i="9"/>
  <c r="P28" i="9"/>
  <c r="R27" i="9"/>
  <c r="Q27" i="9"/>
  <c r="P27" i="9"/>
  <c r="R26" i="9"/>
  <c r="Q26" i="9"/>
  <c r="P26" i="9"/>
  <c r="R33" i="9" l="1"/>
  <c r="Q33" i="9"/>
  <c r="P33" i="9"/>
  <c r="N33" i="9"/>
  <c r="M33" i="9"/>
  <c r="L33" i="9"/>
  <c r="J33" i="9"/>
  <c r="I33" i="9"/>
  <c r="H33" i="9"/>
  <c r="F33" i="9"/>
  <c r="E33" i="9"/>
  <c r="D33" i="9"/>
  <c r="R61" i="9" l="1"/>
  <c r="Q61" i="9"/>
  <c r="P61" i="9"/>
  <c r="R60" i="9"/>
  <c r="Q60" i="9"/>
  <c r="P60" i="9"/>
  <c r="R59" i="9"/>
  <c r="Q59" i="9"/>
  <c r="P59" i="9"/>
  <c r="R63" i="9"/>
  <c r="Q63" i="9"/>
  <c r="P63" i="9"/>
  <c r="N63" i="9"/>
  <c r="M63" i="9"/>
  <c r="L63" i="9"/>
  <c r="J63" i="9"/>
  <c r="I63" i="9"/>
  <c r="H63" i="9"/>
  <c r="F63" i="9"/>
  <c r="E63" i="9"/>
  <c r="D63" i="9"/>
  <c r="R58" i="9" l="1"/>
  <c r="Q58" i="9"/>
  <c r="P58" i="9"/>
  <c r="R57" i="9"/>
  <c r="Q57" i="9"/>
  <c r="P57" i="9"/>
  <c r="R56" i="9"/>
  <c r="Q56" i="9"/>
  <c r="P56" i="9"/>
  <c r="R55" i="9"/>
  <c r="Q55" i="9"/>
  <c r="P55" i="9"/>
  <c r="R54" i="9"/>
  <c r="Q54" i="9"/>
  <c r="P54" i="9"/>
  <c r="R53" i="9"/>
  <c r="Q53" i="9"/>
  <c r="P53" i="9"/>
  <c r="R52" i="9"/>
  <c r="Q52" i="9"/>
  <c r="P52" i="9"/>
  <c r="R51" i="9"/>
  <c r="Q51" i="9"/>
  <c r="P51" i="9"/>
  <c r="R50" i="9"/>
  <c r="Q50" i="9"/>
  <c r="P50" i="9"/>
  <c r="R49" i="9"/>
  <c r="Q49" i="9"/>
  <c r="P49" i="9"/>
  <c r="R48" i="9"/>
  <c r="Q48" i="9"/>
  <c r="P48" i="9"/>
  <c r="R47" i="9"/>
  <c r="Q47" i="9"/>
  <c r="P47" i="9"/>
  <c r="R46" i="9"/>
  <c r="Q46" i="9"/>
  <c r="P46" i="9"/>
  <c r="R45" i="9"/>
  <c r="Q45" i="9"/>
  <c r="P45" i="9"/>
  <c r="R44" i="9"/>
  <c r="Q44" i="9"/>
  <c r="P44" i="9"/>
  <c r="R43" i="9"/>
  <c r="Q43" i="9"/>
  <c r="P43" i="9"/>
  <c r="R42" i="9"/>
  <c r="Q42" i="9"/>
  <c r="P42" i="9"/>
  <c r="R41" i="9"/>
  <c r="Q41" i="9"/>
  <c r="P41" i="9"/>
  <c r="R25" i="9"/>
  <c r="Q25" i="9"/>
  <c r="P25" i="9"/>
  <c r="R24" i="9"/>
  <c r="Q24" i="9"/>
  <c r="P24" i="9"/>
  <c r="R23" i="9"/>
  <c r="Q23" i="9"/>
  <c r="P23" i="9"/>
  <c r="R22" i="9"/>
  <c r="Q22" i="9"/>
  <c r="P22" i="9"/>
  <c r="R21" i="9"/>
  <c r="Q21" i="9"/>
  <c r="P21" i="9"/>
  <c r="R20" i="9"/>
  <c r="Q20" i="9"/>
  <c r="P20" i="9"/>
  <c r="R19" i="9"/>
  <c r="Q19" i="9"/>
  <c r="P19" i="9"/>
  <c r="R18" i="9"/>
  <c r="Q18" i="9"/>
  <c r="P18" i="9"/>
  <c r="R17" i="9"/>
  <c r="Q17" i="9"/>
  <c r="P17" i="9"/>
  <c r="R16" i="9"/>
  <c r="Q16" i="9"/>
  <c r="P16" i="9"/>
  <c r="R15" i="9"/>
  <c r="Q15" i="9"/>
  <c r="P15" i="9"/>
  <c r="R14" i="9"/>
  <c r="Q14" i="9"/>
  <c r="P14" i="9"/>
  <c r="R13" i="9"/>
  <c r="Q13" i="9"/>
  <c r="P13" i="9"/>
  <c r="R12" i="9"/>
  <c r="Q12" i="9"/>
  <c r="P12" i="9"/>
  <c r="R11" i="9"/>
  <c r="Q11" i="9"/>
  <c r="P11" i="9"/>
</calcChain>
</file>

<file path=xl/sharedStrings.xml><?xml version="1.0" encoding="utf-8"?>
<sst xmlns="http://schemas.openxmlformats.org/spreadsheetml/2006/main" count="161" uniqueCount="50">
  <si>
    <t>BANGOR HYDRO-ELECTRIC COMPANY</t>
  </si>
  <si>
    <t>SMALL STANDARD OFFER GROUP</t>
  </si>
  <si>
    <t>STDOFFER CUSTOMERS ONLY*</t>
  </si>
  <si>
    <t>TOTAL SMALL STANDARD OFFER CLASS</t>
  </si>
  <si>
    <t>RESIDENTIAL</t>
  </si>
  <si>
    <t>SMALL COMMERCIAL</t>
  </si>
  <si>
    <t>LIGHTING</t>
  </si>
  <si>
    <t>Standard Offer Customers Only*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</si>
  <si>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</si>
  <si>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</si>
  <si>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</si>
  <si>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</si>
  <si>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</si>
  <si>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</si>
  <si>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</si>
  <si>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</si>
  <si>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</si>
  <si>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</si>
  <si>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</si>
  <si>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</si>
  <si>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</si>
  <si>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</si>
  <si>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</si>
  <si>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</si>
  <si>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</si>
  <si>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CUSTOMERS*</t>
  </si>
  <si>
    <t>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</si>
  <si>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</si>
  <si>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</si>
  <si>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</si>
  <si>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STANDARD OFFER CUSTOMERS ONLY*</t>
  </si>
  <si>
    <t>Peak</t>
  </si>
  <si>
    <t>Date</t>
  </si>
  <si>
    <t>Hr Ending</t>
  </si>
  <si>
    <t>15th</t>
  </si>
  <si>
    <t>12th</t>
  </si>
  <si>
    <t>1st</t>
  </si>
  <si>
    <t>23rd</t>
  </si>
  <si>
    <t>20th</t>
  </si>
  <si>
    <t>16th</t>
  </si>
  <si>
    <t>14th</t>
  </si>
  <si>
    <t>30th</t>
  </si>
  <si>
    <t>25th</t>
  </si>
  <si>
    <t>9th</t>
  </si>
  <si>
    <t>17th</t>
  </si>
  <si>
    <t>7th</t>
  </si>
  <si>
    <t>24th</t>
  </si>
  <si>
    <t>* All loads are taken from the Daily Settlements, and include losses and Unaccounted for Energy</t>
  </si>
  <si>
    <t>21st</t>
  </si>
  <si>
    <t>11th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</si>
</sst>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Continuous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workbookViewId="0">
      <selection activeCell="A2" sqref="A2"/>
    </sheetView>
  </sheetViews>
  <sheetFormatPr defaultRowHeight="12.75" x14ac:dyDescent="0.2"/>
  <cols>
    <col min="4" max="6" width="12.7109375" customWidth="1"/>
    <col min="8" max="10" width="12.7109375" customWidth="1"/>
    <col min="12" max="14" width="12.7109375" customWidth="1"/>
    <col min="16" max="18" width="12.7109375" customWidth="1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5" t="s">
        <v>3</v>
      </c>
      <c r="Q6" s="5"/>
      <c r="R6" s="5"/>
    </row>
    <row r="7" spans="1:18" x14ac:dyDescent="0.2">
      <c r="A7" s="1"/>
      <c r="B7" s="1"/>
      <c r="C7" s="1"/>
      <c r="D7" s="5" t="s">
        <v>4</v>
      </c>
      <c r="E7" s="5"/>
      <c r="F7" s="5"/>
      <c r="G7" s="1"/>
      <c r="H7" s="5" t="s">
        <v>5</v>
      </c>
      <c r="I7" s="5"/>
      <c r="J7" s="5"/>
      <c r="K7" s="1"/>
      <c r="L7" s="5" t="s">
        <v>6</v>
      </c>
      <c r="M7" s="5"/>
      <c r="N7" s="5"/>
      <c r="O7" s="1"/>
      <c r="P7" s="5" t="s">
        <v>7</v>
      </c>
      <c r="Q7" s="5"/>
      <c r="R7" s="5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1" t="s">
        <v>8</v>
      </c>
      <c r="B9" s="3" t="s">
        <v>9</v>
      </c>
      <c r="C9" s="1"/>
      <c r="D9" s="1" t="s">
        <v>10</v>
      </c>
      <c r="E9" s="1" t="s">
        <v>11</v>
      </c>
      <c r="F9" s="1" t="s">
        <v>12</v>
      </c>
      <c r="G9" s="1"/>
      <c r="H9" s="1" t="s">
        <v>10</v>
      </c>
      <c r="I9" s="1" t="s">
        <v>11</v>
      </c>
      <c r="J9" s="1" t="s">
        <v>12</v>
      </c>
      <c r="K9" s="1"/>
      <c r="L9" s="1" t="s">
        <v>10</v>
      </c>
      <c r="M9" s="1" t="s">
        <v>11</v>
      </c>
      <c r="N9" s="1" t="s">
        <v>12</v>
      </c>
      <c r="O9" s="1"/>
      <c r="P9" s="1" t="s">
        <v>10</v>
      </c>
      <c r="Q9" s="1" t="s">
        <v>11</v>
      </c>
      <c r="R9" s="1" t="s">
        <v>12</v>
      </c>
    </row>
    <row r="10" spans="1:18" x14ac:dyDescent="0.2">
      <c r="A10" s="1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">
      <c r="A11" s="1" t="s">
        <v>13</v>
      </c>
      <c r="B11" s="7">
        <v>2012</v>
      </c>
      <c r="C11" s="1"/>
      <c r="D11" s="1">
        <v>29273943</v>
      </c>
      <c r="E11" s="1">
        <v>29908945</v>
      </c>
      <c r="F11" s="1">
        <v>59182888</v>
      </c>
      <c r="G11" s="1"/>
      <c r="H11" s="1">
        <v>6235152</v>
      </c>
      <c r="I11" s="1">
        <v>5869599</v>
      </c>
      <c r="J11" s="1">
        <v>12104751</v>
      </c>
      <c r="K11" s="1"/>
      <c r="L11" s="1">
        <v>144092</v>
      </c>
      <c r="M11" s="1">
        <v>289823</v>
      </c>
      <c r="N11" s="1">
        <v>433915</v>
      </c>
      <c r="O11" s="1"/>
      <c r="P11" s="1">
        <f t="shared" ref="P11:R26" si="0">+D11+H11+L11</f>
        <v>35653187</v>
      </c>
      <c r="Q11" s="1">
        <f t="shared" si="0"/>
        <v>36068367</v>
      </c>
      <c r="R11" s="1">
        <f t="shared" si="0"/>
        <v>71721554</v>
      </c>
    </row>
    <row r="12" spans="1:18" x14ac:dyDescent="0.2">
      <c r="A12" s="1" t="s">
        <v>14</v>
      </c>
      <c r="B12" s="7">
        <v>2012</v>
      </c>
      <c r="C12" s="1"/>
      <c r="D12" s="1">
        <v>26305862</v>
      </c>
      <c r="E12" s="1">
        <v>26276539</v>
      </c>
      <c r="F12" s="1">
        <v>52582401</v>
      </c>
      <c r="G12" s="1"/>
      <c r="H12" s="1">
        <v>5415241</v>
      </c>
      <c r="I12" s="1">
        <v>4983451</v>
      </c>
      <c r="J12" s="1">
        <v>10398692</v>
      </c>
      <c r="K12" s="1"/>
      <c r="L12" s="1">
        <v>120909</v>
      </c>
      <c r="M12" s="1">
        <v>276520</v>
      </c>
      <c r="N12" s="1">
        <v>397429</v>
      </c>
      <c r="O12" s="1"/>
      <c r="P12" s="1">
        <f t="shared" si="0"/>
        <v>31842012</v>
      </c>
      <c r="Q12" s="1">
        <f t="shared" si="0"/>
        <v>31536510</v>
      </c>
      <c r="R12" s="1">
        <f t="shared" si="0"/>
        <v>63378522</v>
      </c>
    </row>
    <row r="13" spans="1:18" x14ac:dyDescent="0.2">
      <c r="A13" s="1" t="s">
        <v>15</v>
      </c>
      <c r="B13" s="7">
        <v>2012</v>
      </c>
      <c r="C13" s="1"/>
      <c r="D13" s="1">
        <v>26683509</v>
      </c>
      <c r="E13" s="1">
        <v>24910403</v>
      </c>
      <c r="F13" s="1">
        <v>51593912</v>
      </c>
      <c r="G13" s="1"/>
      <c r="H13" s="1">
        <v>5619902</v>
      </c>
      <c r="I13" s="1">
        <v>4644340</v>
      </c>
      <c r="J13" s="1">
        <v>10264242</v>
      </c>
      <c r="K13" s="1"/>
      <c r="L13" s="1">
        <v>131282</v>
      </c>
      <c r="M13" s="1">
        <v>273484</v>
      </c>
      <c r="N13" s="1">
        <v>404766</v>
      </c>
      <c r="O13" s="1"/>
      <c r="P13" s="1">
        <f t="shared" si="0"/>
        <v>32434693</v>
      </c>
      <c r="Q13" s="1">
        <f t="shared" si="0"/>
        <v>29828227</v>
      </c>
      <c r="R13" s="1">
        <f t="shared" si="0"/>
        <v>62262920</v>
      </c>
    </row>
    <row r="14" spans="1:18" x14ac:dyDescent="0.2">
      <c r="A14" s="1" t="s">
        <v>16</v>
      </c>
      <c r="B14" s="7">
        <v>2012</v>
      </c>
      <c r="C14" s="1"/>
      <c r="D14" s="1">
        <v>22230008</v>
      </c>
      <c r="E14" s="1">
        <v>23913603</v>
      </c>
      <c r="F14" s="1">
        <v>46143611</v>
      </c>
      <c r="G14" s="1"/>
      <c r="H14" s="1">
        <v>4937758</v>
      </c>
      <c r="I14" s="1">
        <v>4542146</v>
      </c>
      <c r="J14" s="1">
        <v>9479904</v>
      </c>
      <c r="K14" s="1"/>
      <c r="L14" s="1">
        <v>92415</v>
      </c>
      <c r="M14" s="1">
        <v>300728</v>
      </c>
      <c r="N14" s="1">
        <v>393143</v>
      </c>
      <c r="O14" s="1"/>
      <c r="P14" s="1">
        <f t="shared" si="0"/>
        <v>27260181</v>
      </c>
      <c r="Q14" s="1">
        <f t="shared" si="0"/>
        <v>28756477</v>
      </c>
      <c r="R14" s="1">
        <f t="shared" si="0"/>
        <v>56016658</v>
      </c>
    </row>
    <row r="15" spans="1:18" x14ac:dyDescent="0.2">
      <c r="A15" s="1" t="s">
        <v>17</v>
      </c>
      <c r="B15" s="7">
        <v>2012</v>
      </c>
      <c r="C15" s="1"/>
      <c r="D15" s="1">
        <v>25271346</v>
      </c>
      <c r="E15" s="1">
        <v>22928524</v>
      </c>
      <c r="F15" s="1">
        <v>48199870</v>
      </c>
      <c r="G15" s="1"/>
      <c r="H15" s="1">
        <v>5502743</v>
      </c>
      <c r="I15" s="1">
        <v>4207615</v>
      </c>
      <c r="J15" s="1">
        <v>9710358</v>
      </c>
      <c r="K15" s="1"/>
      <c r="L15" s="1">
        <v>108044</v>
      </c>
      <c r="M15" s="1">
        <v>321658</v>
      </c>
      <c r="N15" s="1">
        <v>429702</v>
      </c>
      <c r="O15" s="1"/>
      <c r="P15" s="1">
        <f t="shared" si="0"/>
        <v>30882133</v>
      </c>
      <c r="Q15" s="1">
        <f t="shared" si="0"/>
        <v>27457797</v>
      </c>
      <c r="R15" s="1">
        <f t="shared" si="0"/>
        <v>58339930</v>
      </c>
    </row>
    <row r="16" spans="1:18" x14ac:dyDescent="0.2">
      <c r="A16" s="1" t="s">
        <v>18</v>
      </c>
      <c r="B16" s="7">
        <v>2012</v>
      </c>
      <c r="C16" s="1"/>
      <c r="D16" s="1">
        <v>24289167</v>
      </c>
      <c r="E16" s="1">
        <v>22759029</v>
      </c>
      <c r="F16" s="1">
        <v>47048196</v>
      </c>
      <c r="G16" s="1"/>
      <c r="H16" s="1">
        <v>5737884</v>
      </c>
      <c r="I16" s="1">
        <v>4449313</v>
      </c>
      <c r="J16" s="1">
        <v>10187197</v>
      </c>
      <c r="K16" s="1"/>
      <c r="L16" s="1">
        <v>93161</v>
      </c>
      <c r="M16" s="1">
        <v>333657</v>
      </c>
      <c r="N16" s="1">
        <v>426818</v>
      </c>
      <c r="O16" s="1"/>
      <c r="P16" s="1">
        <f t="shared" si="0"/>
        <v>30120212</v>
      </c>
      <c r="Q16" s="1">
        <f t="shared" si="0"/>
        <v>27541999</v>
      </c>
      <c r="R16" s="1">
        <f t="shared" si="0"/>
        <v>57662211</v>
      </c>
    </row>
    <row r="17" spans="1:18" x14ac:dyDescent="0.2">
      <c r="A17" s="1" t="s">
        <v>19</v>
      </c>
      <c r="B17" s="7">
        <v>2012</v>
      </c>
      <c r="C17" s="1"/>
      <c r="D17" s="1">
        <v>27488901</v>
      </c>
      <c r="E17" s="1">
        <v>26953730</v>
      </c>
      <c r="F17" s="1">
        <v>54442631</v>
      </c>
      <c r="G17" s="1"/>
      <c r="H17" s="1">
        <v>6283381</v>
      </c>
      <c r="I17" s="1">
        <v>5204350</v>
      </c>
      <c r="J17" s="1">
        <v>11487731</v>
      </c>
      <c r="K17" s="1"/>
      <c r="L17" s="1">
        <v>88560</v>
      </c>
      <c r="M17" s="1">
        <v>371304</v>
      </c>
      <c r="N17" s="1">
        <v>459864</v>
      </c>
      <c r="O17" s="1"/>
      <c r="P17" s="1">
        <f t="shared" si="0"/>
        <v>33860842</v>
      </c>
      <c r="Q17" s="1">
        <f t="shared" si="0"/>
        <v>32529384</v>
      </c>
      <c r="R17" s="1">
        <f t="shared" si="0"/>
        <v>66390226</v>
      </c>
    </row>
    <row r="18" spans="1:18" x14ac:dyDescent="0.2">
      <c r="A18" s="1" t="s">
        <v>20</v>
      </c>
      <c r="B18" s="7">
        <v>2012</v>
      </c>
      <c r="C18" s="1"/>
      <c r="D18" s="1">
        <v>30672845</v>
      </c>
      <c r="E18" s="1">
        <v>24828613</v>
      </c>
      <c r="F18" s="1">
        <v>55501458</v>
      </c>
      <c r="G18" s="1"/>
      <c r="H18" s="1">
        <v>6888380</v>
      </c>
      <c r="I18" s="1">
        <v>4705606</v>
      </c>
      <c r="J18" s="1">
        <v>11593986</v>
      </c>
      <c r="K18" s="1"/>
      <c r="L18" s="1">
        <v>116161</v>
      </c>
      <c r="M18" s="1">
        <v>332416</v>
      </c>
      <c r="N18" s="1">
        <v>448577</v>
      </c>
      <c r="O18" s="1"/>
      <c r="P18" s="1">
        <f t="shared" si="0"/>
        <v>37677386</v>
      </c>
      <c r="Q18" s="1">
        <f t="shared" si="0"/>
        <v>29866635</v>
      </c>
      <c r="R18" s="1">
        <f t="shared" si="0"/>
        <v>67544021</v>
      </c>
    </row>
    <row r="19" spans="1:18" x14ac:dyDescent="0.2">
      <c r="A19" s="1" t="s">
        <v>21</v>
      </c>
      <c r="B19" s="7">
        <v>2012</v>
      </c>
      <c r="C19" s="1"/>
      <c r="D19" s="1">
        <v>21692455</v>
      </c>
      <c r="E19" s="1">
        <v>25628117</v>
      </c>
      <c r="F19" s="1">
        <v>47320572</v>
      </c>
      <c r="G19" s="1"/>
      <c r="H19" s="1">
        <v>4859667</v>
      </c>
      <c r="I19" s="1">
        <v>4652724</v>
      </c>
      <c r="J19" s="1">
        <v>9512391</v>
      </c>
      <c r="K19" s="1"/>
      <c r="L19" s="1">
        <v>108556</v>
      </c>
      <c r="M19" s="1">
        <v>349367</v>
      </c>
      <c r="N19" s="1">
        <v>457923</v>
      </c>
      <c r="O19" s="1"/>
      <c r="P19" s="1">
        <f t="shared" si="0"/>
        <v>26660678</v>
      </c>
      <c r="Q19" s="1">
        <f t="shared" si="0"/>
        <v>30630208</v>
      </c>
      <c r="R19" s="1">
        <f t="shared" si="0"/>
        <v>57290886</v>
      </c>
    </row>
    <row r="20" spans="1:18" x14ac:dyDescent="0.2">
      <c r="A20" s="1" t="s">
        <v>22</v>
      </c>
      <c r="B20" s="7">
        <v>2012</v>
      </c>
      <c r="C20" s="1"/>
      <c r="D20" s="1">
        <v>26307158</v>
      </c>
      <c r="E20" s="1">
        <v>23883496</v>
      </c>
      <c r="F20" s="1">
        <v>50190654</v>
      </c>
      <c r="G20" s="1"/>
      <c r="H20" s="1">
        <v>5150035</v>
      </c>
      <c r="I20" s="1">
        <v>4153340</v>
      </c>
      <c r="J20" s="1">
        <v>9303375</v>
      </c>
      <c r="K20" s="1"/>
      <c r="L20" s="1">
        <v>138887</v>
      </c>
      <c r="M20" s="1">
        <v>330410</v>
      </c>
      <c r="N20" s="1">
        <v>469297</v>
      </c>
      <c r="O20" s="1"/>
      <c r="P20" s="1">
        <f t="shared" si="0"/>
        <v>31596080</v>
      </c>
      <c r="Q20" s="1">
        <f t="shared" si="0"/>
        <v>28367246</v>
      </c>
      <c r="R20" s="1">
        <f t="shared" si="0"/>
        <v>59963326</v>
      </c>
    </row>
    <row r="21" spans="1:18" x14ac:dyDescent="0.2">
      <c r="A21" s="1" t="s">
        <v>23</v>
      </c>
      <c r="B21" s="7">
        <v>2012</v>
      </c>
      <c r="C21" s="1"/>
      <c r="D21" s="1">
        <v>25748699</v>
      </c>
      <c r="E21" s="1">
        <v>24094342</v>
      </c>
      <c r="F21" s="1">
        <v>49843041</v>
      </c>
      <c r="G21" s="1"/>
      <c r="H21" s="1">
        <v>5005886</v>
      </c>
      <c r="I21" s="1">
        <v>4186267</v>
      </c>
      <c r="J21" s="1">
        <v>9192153</v>
      </c>
      <c r="K21" s="1"/>
      <c r="L21" s="1">
        <v>155425</v>
      </c>
      <c r="M21" s="1">
        <v>318439</v>
      </c>
      <c r="N21" s="1">
        <v>473864</v>
      </c>
      <c r="O21" s="1"/>
      <c r="P21" s="1">
        <f t="shared" si="0"/>
        <v>30910010</v>
      </c>
      <c r="Q21" s="1">
        <f t="shared" si="0"/>
        <v>28599048</v>
      </c>
      <c r="R21" s="1">
        <f t="shared" si="0"/>
        <v>59509058</v>
      </c>
    </row>
    <row r="22" spans="1:18" x14ac:dyDescent="0.2">
      <c r="A22" s="1" t="s">
        <v>24</v>
      </c>
      <c r="B22" s="7">
        <v>2012</v>
      </c>
      <c r="C22" s="1"/>
      <c r="D22" s="1">
        <v>27181315</v>
      </c>
      <c r="E22" s="1">
        <v>30220684</v>
      </c>
      <c r="F22" s="1">
        <v>57401999</v>
      </c>
      <c r="G22" s="1"/>
      <c r="H22" s="1">
        <v>4962946</v>
      </c>
      <c r="I22" s="1">
        <v>5075562</v>
      </c>
      <c r="J22" s="1">
        <v>10038508</v>
      </c>
      <c r="K22" s="1"/>
      <c r="L22" s="1">
        <v>140310</v>
      </c>
      <c r="M22" s="1">
        <v>284537</v>
      </c>
      <c r="N22" s="1">
        <v>424847</v>
      </c>
      <c r="O22" s="1"/>
      <c r="P22" s="1">
        <f t="shared" si="0"/>
        <v>32284571</v>
      </c>
      <c r="Q22" s="1">
        <f t="shared" si="0"/>
        <v>35580783</v>
      </c>
      <c r="R22" s="1">
        <f t="shared" si="0"/>
        <v>67865354</v>
      </c>
    </row>
    <row r="23" spans="1:18" x14ac:dyDescent="0.2">
      <c r="A23" s="1" t="s">
        <v>13</v>
      </c>
      <c r="B23" s="7">
        <v>2013</v>
      </c>
      <c r="C23" s="1"/>
      <c r="D23" s="1">
        <v>27660922</v>
      </c>
      <c r="E23" s="1">
        <v>28117415</v>
      </c>
      <c r="F23" s="1">
        <v>55778337</v>
      </c>
      <c r="G23" s="1"/>
      <c r="H23" s="1">
        <v>5881149</v>
      </c>
      <c r="I23" s="1">
        <v>5582521</v>
      </c>
      <c r="J23" s="1">
        <v>11463670</v>
      </c>
      <c r="K23" s="1"/>
      <c r="L23" s="1">
        <v>130161</v>
      </c>
      <c r="M23" s="1">
        <v>265606</v>
      </c>
      <c r="N23" s="1">
        <v>395767</v>
      </c>
      <c r="O23" s="1"/>
      <c r="P23" s="1">
        <f t="shared" si="0"/>
        <v>33672232</v>
      </c>
      <c r="Q23" s="1">
        <f t="shared" si="0"/>
        <v>33965542</v>
      </c>
      <c r="R23" s="1">
        <f t="shared" si="0"/>
        <v>67637774</v>
      </c>
    </row>
    <row r="24" spans="1:18" x14ac:dyDescent="0.2">
      <c r="A24" s="1" t="s">
        <v>14</v>
      </c>
      <c r="B24" s="7">
        <v>2013</v>
      </c>
      <c r="C24" s="1"/>
      <c r="D24" s="1">
        <v>23112714</v>
      </c>
      <c r="E24" s="1">
        <v>24429534</v>
      </c>
      <c r="F24" s="1">
        <v>47542248</v>
      </c>
      <c r="G24" s="1"/>
      <c r="H24" s="1">
        <v>4816048</v>
      </c>
      <c r="I24" s="1">
        <v>4687489</v>
      </c>
      <c r="J24" s="1">
        <v>9503537</v>
      </c>
      <c r="K24" s="1"/>
      <c r="L24" s="1">
        <v>104974</v>
      </c>
      <c r="M24" s="1">
        <v>249493</v>
      </c>
      <c r="N24" s="1">
        <v>354467</v>
      </c>
      <c r="O24" s="1"/>
      <c r="P24" s="1">
        <f t="shared" si="0"/>
        <v>28033736</v>
      </c>
      <c r="Q24" s="1">
        <f t="shared" si="0"/>
        <v>29366516</v>
      </c>
      <c r="R24" s="1">
        <f t="shared" si="0"/>
        <v>57400252</v>
      </c>
    </row>
    <row r="25" spans="1:18" x14ac:dyDescent="0.2">
      <c r="A25" s="1" t="s">
        <v>15</v>
      </c>
      <c r="B25" s="7">
        <v>2013</v>
      </c>
      <c r="C25" s="1"/>
      <c r="D25" s="1">
        <v>23885480</v>
      </c>
      <c r="E25" s="1">
        <v>24685566</v>
      </c>
      <c r="F25" s="1">
        <v>48571046</v>
      </c>
      <c r="G25" s="1"/>
      <c r="H25" s="1">
        <v>5227172</v>
      </c>
      <c r="I25" s="1">
        <v>4744704</v>
      </c>
      <c r="J25" s="1">
        <v>9971876</v>
      </c>
      <c r="K25" s="1"/>
      <c r="L25" s="1">
        <v>119243</v>
      </c>
      <c r="M25" s="1">
        <v>271545</v>
      </c>
      <c r="N25" s="1">
        <v>390788</v>
      </c>
      <c r="O25" s="1"/>
      <c r="P25" s="1">
        <f t="shared" si="0"/>
        <v>29231895</v>
      </c>
      <c r="Q25" s="1">
        <f t="shared" si="0"/>
        <v>29701815</v>
      </c>
      <c r="R25" s="1">
        <f t="shared" si="0"/>
        <v>58933710</v>
      </c>
    </row>
    <row r="26" spans="1:18" x14ac:dyDescent="0.2">
      <c r="A26" s="1" t="s">
        <v>16</v>
      </c>
      <c r="B26" s="7">
        <v>2013</v>
      </c>
      <c r="C26" s="1"/>
      <c r="D26" s="1">
        <v>21604679</v>
      </c>
      <c r="E26" s="1">
        <v>21042047</v>
      </c>
      <c r="F26" s="1">
        <v>42646726</v>
      </c>
      <c r="G26" s="1"/>
      <c r="H26" s="1">
        <v>5076799</v>
      </c>
      <c r="I26" s="1">
        <v>4274280</v>
      </c>
      <c r="J26" s="1">
        <v>9351079</v>
      </c>
      <c r="K26" s="1"/>
      <c r="L26" s="1">
        <v>97632</v>
      </c>
      <c r="M26" s="1">
        <v>303342</v>
      </c>
      <c r="N26" s="1">
        <v>400974</v>
      </c>
      <c r="O26" s="1"/>
      <c r="P26" s="1">
        <f t="shared" si="0"/>
        <v>26779110</v>
      </c>
      <c r="Q26" s="1">
        <f t="shared" si="0"/>
        <v>25619669</v>
      </c>
      <c r="R26" s="1">
        <f t="shared" si="0"/>
        <v>52398779</v>
      </c>
    </row>
    <row r="27" spans="1:18" x14ac:dyDescent="0.2">
      <c r="A27" s="1" t="s">
        <v>17</v>
      </c>
      <c r="B27" s="7">
        <v>2013</v>
      </c>
      <c r="C27" s="1"/>
      <c r="D27" s="1">
        <v>21513196</v>
      </c>
      <c r="E27" s="1">
        <v>20114203</v>
      </c>
      <c r="F27" s="1">
        <v>41627399</v>
      </c>
      <c r="G27" s="1"/>
      <c r="H27" s="1">
        <v>5108376</v>
      </c>
      <c r="I27" s="1">
        <v>4019810</v>
      </c>
      <c r="J27" s="1">
        <v>9128186</v>
      </c>
      <c r="K27" s="1"/>
      <c r="L27" s="1">
        <v>100362</v>
      </c>
      <c r="M27" s="1">
        <v>305378</v>
      </c>
      <c r="N27" s="1">
        <v>405740</v>
      </c>
      <c r="O27" s="1"/>
      <c r="P27" s="1">
        <f t="shared" ref="P27:R31" si="1">+D27+H27+L27</f>
        <v>26721934</v>
      </c>
      <c r="Q27" s="1">
        <f t="shared" si="1"/>
        <v>24439391</v>
      </c>
      <c r="R27" s="1">
        <f t="shared" si="1"/>
        <v>51161325</v>
      </c>
    </row>
    <row r="28" spans="1:18" x14ac:dyDescent="0.2">
      <c r="A28" s="1" t="s">
        <v>18</v>
      </c>
      <c r="B28" s="7">
        <v>2013</v>
      </c>
      <c r="C28" s="1"/>
      <c r="D28" s="1">
        <v>19874865</v>
      </c>
      <c r="E28" s="1">
        <v>20640164</v>
      </c>
      <c r="F28" s="1">
        <v>40515029</v>
      </c>
      <c r="G28" s="1"/>
      <c r="H28" s="1">
        <v>5239035</v>
      </c>
      <c r="I28" s="1">
        <v>4471682</v>
      </c>
      <c r="J28" s="1">
        <v>9710717</v>
      </c>
      <c r="K28" s="1"/>
      <c r="L28" s="1">
        <v>82389</v>
      </c>
      <c r="M28" s="1">
        <v>317212</v>
      </c>
      <c r="N28" s="1">
        <v>399601</v>
      </c>
      <c r="O28" s="1"/>
      <c r="P28" s="1">
        <f t="shared" si="1"/>
        <v>25196289</v>
      </c>
      <c r="Q28" s="1">
        <f t="shared" si="1"/>
        <v>25429058</v>
      </c>
      <c r="R28" s="1">
        <f t="shared" si="1"/>
        <v>50625347</v>
      </c>
    </row>
    <row r="29" spans="1:18" x14ac:dyDescent="0.2">
      <c r="A29" s="1" t="s">
        <v>19</v>
      </c>
      <c r="B29" s="7">
        <v>2013</v>
      </c>
      <c r="C29" s="1"/>
      <c r="D29" s="1">
        <v>25834062</v>
      </c>
      <c r="E29" s="1">
        <v>23532307</v>
      </c>
      <c r="F29" s="1">
        <v>49366369</v>
      </c>
      <c r="G29" s="1"/>
      <c r="H29" s="1">
        <v>6508395</v>
      </c>
      <c r="I29" s="1">
        <v>5038247</v>
      </c>
      <c r="J29" s="1">
        <v>11546642</v>
      </c>
      <c r="K29" s="1"/>
      <c r="L29" s="1">
        <v>98447</v>
      </c>
      <c r="M29" s="1">
        <v>396536</v>
      </c>
      <c r="N29" s="1">
        <v>494983</v>
      </c>
      <c r="O29" s="1"/>
      <c r="P29" s="1">
        <f t="shared" si="1"/>
        <v>32440904</v>
      </c>
      <c r="Q29" s="1">
        <f t="shared" si="1"/>
        <v>28967090</v>
      </c>
      <c r="R29" s="1">
        <f t="shared" si="1"/>
        <v>61407994</v>
      </c>
    </row>
    <row r="30" spans="1:18" x14ac:dyDescent="0.2">
      <c r="A30" s="1" t="s">
        <v>20</v>
      </c>
      <c r="B30" s="7">
        <v>2013</v>
      </c>
      <c r="C30" s="1"/>
      <c r="D30" s="1">
        <v>25436201</v>
      </c>
      <c r="E30" s="1">
        <v>22097174</v>
      </c>
      <c r="F30" s="1">
        <v>47533375</v>
      </c>
      <c r="G30" s="1"/>
      <c r="H30" s="1">
        <v>6116892</v>
      </c>
      <c r="I30" s="1">
        <v>4462412</v>
      </c>
      <c r="J30" s="1">
        <v>10579304</v>
      </c>
      <c r="K30" s="1"/>
      <c r="L30" s="1">
        <v>105985</v>
      </c>
      <c r="M30" s="1">
        <v>318658</v>
      </c>
      <c r="N30" s="1">
        <v>424643</v>
      </c>
      <c r="O30" s="1"/>
      <c r="P30" s="1">
        <f t="shared" si="1"/>
        <v>31659078</v>
      </c>
      <c r="Q30" s="1">
        <f t="shared" si="1"/>
        <v>26878244</v>
      </c>
      <c r="R30" s="1">
        <f t="shared" si="1"/>
        <v>58537322</v>
      </c>
    </row>
    <row r="31" spans="1:18" x14ac:dyDescent="0.2">
      <c r="A31" s="1" t="s">
        <v>21</v>
      </c>
      <c r="B31" s="7">
        <v>2013</v>
      </c>
      <c r="C31" s="1"/>
      <c r="D31" s="1">
        <v>20211252</v>
      </c>
      <c r="E31" s="1">
        <v>21425871</v>
      </c>
      <c r="F31" s="1">
        <v>41637123</v>
      </c>
      <c r="G31" s="1"/>
      <c r="H31" s="1">
        <v>5084917</v>
      </c>
      <c r="I31" s="1">
        <v>4397317</v>
      </c>
      <c r="J31" s="1">
        <v>9482234</v>
      </c>
      <c r="K31" s="1"/>
      <c r="L31" s="1">
        <v>115298</v>
      </c>
      <c r="M31" s="1">
        <v>347842</v>
      </c>
      <c r="N31" s="1">
        <v>463140</v>
      </c>
      <c r="O31" s="1"/>
      <c r="P31" s="1">
        <f t="shared" si="1"/>
        <v>25411467</v>
      </c>
      <c r="Q31" s="1">
        <f t="shared" si="1"/>
        <v>26171030</v>
      </c>
      <c r="R31" s="1">
        <f t="shared" si="1"/>
        <v>51582497</v>
      </c>
    </row>
    <row r="32" spans="1:18" x14ac:dyDescent="0.2">
      <c r="A32" s="1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7"/>
      <c r="C33" s="1"/>
      <c r="D33" s="1">
        <f>SUM(D11:D31)</f>
        <v>522278579</v>
      </c>
      <c r="E33" s="1">
        <f t="shared" ref="E33:F33" si="2">SUM(E11:E31)</f>
        <v>512390306</v>
      </c>
      <c r="F33" s="1">
        <f t="shared" si="2"/>
        <v>1034668885</v>
      </c>
      <c r="G33" s="1"/>
      <c r="H33" s="1">
        <f>SUM(H11:H31)</f>
        <v>115657758</v>
      </c>
      <c r="I33" s="1">
        <f t="shared" ref="I33:J33" si="3">SUM(I11:I31)</f>
        <v>98352775</v>
      </c>
      <c r="J33" s="1">
        <f t="shared" si="3"/>
        <v>214010533</v>
      </c>
      <c r="K33" s="1"/>
      <c r="L33" s="1">
        <f>SUM(L11:L31)</f>
        <v>2392293</v>
      </c>
      <c r="M33" s="1">
        <f t="shared" ref="M33:N33" si="4">SUM(M11:M31)</f>
        <v>6557955</v>
      </c>
      <c r="N33" s="1">
        <f t="shared" si="4"/>
        <v>8950248</v>
      </c>
      <c r="O33" s="1"/>
      <c r="P33" s="1">
        <f>SUM(P11:P31)</f>
        <v>640328630</v>
      </c>
      <c r="Q33" s="1">
        <f t="shared" ref="Q33:R33" si="5">SUM(Q11:Q31)</f>
        <v>617301036</v>
      </c>
      <c r="R33" s="1">
        <f t="shared" si="5"/>
        <v>1257629666</v>
      </c>
    </row>
    <row r="34" spans="1:18" x14ac:dyDescent="0.2">
      <c r="A34" s="1"/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 t="s">
        <v>25</v>
      </c>
      <c r="B36" s="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5" t="s">
        <v>3</v>
      </c>
      <c r="Q36" s="5"/>
      <c r="R36" s="5"/>
    </row>
    <row r="37" spans="1:18" x14ac:dyDescent="0.2">
      <c r="A37" s="1"/>
      <c r="B37" s="8"/>
      <c r="C37" s="1"/>
      <c r="D37" s="5" t="s">
        <v>4</v>
      </c>
      <c r="E37" s="5"/>
      <c r="F37" s="5"/>
      <c r="G37" s="1"/>
      <c r="H37" s="5" t="s">
        <v>5</v>
      </c>
      <c r="I37" s="5"/>
      <c r="J37" s="5"/>
      <c r="K37" s="1"/>
      <c r="L37" s="5" t="s">
        <v>6</v>
      </c>
      <c r="M37" s="5"/>
      <c r="N37" s="5"/>
      <c r="O37" s="1"/>
      <c r="P37" s="5" t="s">
        <v>26</v>
      </c>
      <c r="Q37" s="5"/>
      <c r="R37" s="5"/>
    </row>
    <row r="38" spans="1:18" x14ac:dyDescent="0.2">
      <c r="A38" s="1"/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 t="s">
        <v>8</v>
      </c>
      <c r="B39" s="7" t="s">
        <v>9</v>
      </c>
      <c r="C39" s="1"/>
      <c r="D39" s="1" t="s">
        <v>10</v>
      </c>
      <c r="E39" s="1" t="s">
        <v>11</v>
      </c>
      <c r="F39" s="1" t="s">
        <v>12</v>
      </c>
      <c r="G39" s="1"/>
      <c r="H39" s="1" t="s">
        <v>10</v>
      </c>
      <c r="I39" s="1" t="s">
        <v>11</v>
      </c>
      <c r="J39" s="1" t="s">
        <v>12</v>
      </c>
      <c r="K39" s="1"/>
      <c r="L39" s="1" t="s">
        <v>10</v>
      </c>
      <c r="M39" s="1" t="s">
        <v>11</v>
      </c>
      <c r="N39" s="1" t="s">
        <v>12</v>
      </c>
      <c r="O39" s="1"/>
      <c r="P39" s="1" t="s">
        <v>10</v>
      </c>
      <c r="Q39" s="1" t="s">
        <v>11</v>
      </c>
      <c r="R39" s="1" t="s">
        <v>12</v>
      </c>
    </row>
    <row r="40" spans="1:18" x14ac:dyDescent="0.2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 t="s">
        <v>13</v>
      </c>
      <c r="B41" s="7">
        <v>2012</v>
      </c>
      <c r="C41" s="1"/>
      <c r="D41" s="1">
        <v>29650264</v>
      </c>
      <c r="E41" s="1">
        <v>30290893</v>
      </c>
      <c r="F41" s="1">
        <v>59941157</v>
      </c>
      <c r="G41" s="1"/>
      <c r="H41" s="1">
        <v>8089119</v>
      </c>
      <c r="I41" s="1">
        <v>7611382</v>
      </c>
      <c r="J41" s="1">
        <v>15700501</v>
      </c>
      <c r="K41" s="1"/>
      <c r="L41" s="1">
        <v>254847</v>
      </c>
      <c r="M41" s="1">
        <v>514015</v>
      </c>
      <c r="N41" s="1">
        <v>768862</v>
      </c>
      <c r="O41" s="1"/>
      <c r="P41" s="1">
        <f t="shared" ref="P41:R56" si="6">+D41+H41+L41</f>
        <v>37994230</v>
      </c>
      <c r="Q41" s="1">
        <f t="shared" si="6"/>
        <v>38416290</v>
      </c>
      <c r="R41" s="1">
        <f t="shared" si="6"/>
        <v>76410520</v>
      </c>
    </row>
    <row r="42" spans="1:18" x14ac:dyDescent="0.2">
      <c r="A42" s="1" t="s">
        <v>14</v>
      </c>
      <c r="B42" s="7">
        <v>2012</v>
      </c>
      <c r="C42" s="1"/>
      <c r="D42" s="1">
        <v>26737440</v>
      </c>
      <c r="E42" s="1">
        <v>26707837</v>
      </c>
      <c r="F42" s="1">
        <v>53445277</v>
      </c>
      <c r="G42" s="1"/>
      <c r="H42" s="1">
        <v>7032428</v>
      </c>
      <c r="I42" s="1">
        <v>6472348</v>
      </c>
      <c r="J42" s="1">
        <v>13504776</v>
      </c>
      <c r="K42" s="1"/>
      <c r="L42" s="1">
        <v>215392</v>
      </c>
      <c r="M42" s="1">
        <v>492347</v>
      </c>
      <c r="N42" s="1">
        <v>707739</v>
      </c>
      <c r="O42" s="1"/>
      <c r="P42" s="1">
        <f t="shared" si="6"/>
        <v>33985260</v>
      </c>
      <c r="Q42" s="1">
        <f t="shared" si="6"/>
        <v>33672532</v>
      </c>
      <c r="R42" s="1">
        <f t="shared" si="6"/>
        <v>67657792</v>
      </c>
    </row>
    <row r="43" spans="1:18" x14ac:dyDescent="0.2">
      <c r="A43" s="1" t="s">
        <v>15</v>
      </c>
      <c r="B43" s="7">
        <v>2012</v>
      </c>
      <c r="C43" s="1"/>
      <c r="D43" s="1">
        <v>27210980</v>
      </c>
      <c r="E43" s="1">
        <v>25401690</v>
      </c>
      <c r="F43" s="1">
        <v>52612670</v>
      </c>
      <c r="G43" s="1"/>
      <c r="H43" s="1">
        <v>7312260</v>
      </c>
      <c r="I43" s="1">
        <v>6040783</v>
      </c>
      <c r="J43" s="1">
        <v>13353043</v>
      </c>
      <c r="K43" s="1"/>
      <c r="L43" s="1">
        <v>237839</v>
      </c>
      <c r="M43" s="1">
        <v>495896</v>
      </c>
      <c r="N43" s="1">
        <v>733735</v>
      </c>
      <c r="O43" s="1"/>
      <c r="P43" s="1">
        <f t="shared" si="6"/>
        <v>34761079</v>
      </c>
      <c r="Q43" s="1">
        <f t="shared" si="6"/>
        <v>31938369</v>
      </c>
      <c r="R43" s="1">
        <f t="shared" si="6"/>
        <v>66699448</v>
      </c>
    </row>
    <row r="44" spans="1:18" x14ac:dyDescent="0.2">
      <c r="A44" s="1" t="s">
        <v>16</v>
      </c>
      <c r="B44" s="7">
        <v>2012</v>
      </c>
      <c r="C44" s="1"/>
      <c r="D44" s="1">
        <v>22808277</v>
      </c>
      <c r="E44" s="1">
        <v>24537147</v>
      </c>
      <c r="F44" s="1">
        <v>47345424</v>
      </c>
      <c r="G44" s="1"/>
      <c r="H44" s="1">
        <v>6546095</v>
      </c>
      <c r="I44" s="1">
        <v>6021179</v>
      </c>
      <c r="J44" s="1">
        <v>12567274</v>
      </c>
      <c r="K44" s="1"/>
      <c r="L44" s="1">
        <v>168722</v>
      </c>
      <c r="M44" s="1">
        <v>549000</v>
      </c>
      <c r="N44" s="1">
        <v>717722</v>
      </c>
      <c r="O44" s="1"/>
      <c r="P44" s="1">
        <f t="shared" si="6"/>
        <v>29523094</v>
      </c>
      <c r="Q44" s="1">
        <f t="shared" si="6"/>
        <v>31107326</v>
      </c>
      <c r="R44" s="1">
        <f t="shared" si="6"/>
        <v>60630420</v>
      </c>
    </row>
    <row r="45" spans="1:18" x14ac:dyDescent="0.2">
      <c r="A45" s="1" t="s">
        <v>17</v>
      </c>
      <c r="B45" s="7">
        <v>2012</v>
      </c>
      <c r="C45" s="1"/>
      <c r="D45" s="1">
        <v>26131743</v>
      </c>
      <c r="E45" s="1">
        <v>23711084</v>
      </c>
      <c r="F45" s="1">
        <v>49842827</v>
      </c>
      <c r="G45" s="1"/>
      <c r="H45" s="1">
        <v>7491645</v>
      </c>
      <c r="I45" s="1">
        <v>5731253</v>
      </c>
      <c r="J45" s="1">
        <v>13222898</v>
      </c>
      <c r="K45" s="1"/>
      <c r="L45" s="1">
        <v>198443</v>
      </c>
      <c r="M45" s="1">
        <v>590374</v>
      </c>
      <c r="N45" s="1">
        <v>788817</v>
      </c>
      <c r="O45" s="1"/>
      <c r="P45" s="1">
        <f t="shared" si="6"/>
        <v>33821831</v>
      </c>
      <c r="Q45" s="1">
        <f t="shared" si="6"/>
        <v>30032711</v>
      </c>
      <c r="R45" s="1">
        <f t="shared" si="6"/>
        <v>63854542</v>
      </c>
    </row>
    <row r="46" spans="1:18" x14ac:dyDescent="0.2">
      <c r="A46" s="1" t="s">
        <v>18</v>
      </c>
      <c r="B46" s="7">
        <v>2012</v>
      </c>
      <c r="C46" s="1"/>
      <c r="D46" s="1">
        <v>25237375</v>
      </c>
      <c r="E46" s="1">
        <v>23643772</v>
      </c>
      <c r="F46" s="1">
        <v>48881147</v>
      </c>
      <c r="G46" s="1"/>
      <c r="H46" s="1">
        <v>7923765</v>
      </c>
      <c r="I46" s="1">
        <v>6148678</v>
      </c>
      <c r="J46" s="1">
        <v>14072443</v>
      </c>
      <c r="K46" s="1"/>
      <c r="L46" s="1">
        <v>174007</v>
      </c>
      <c r="M46" s="1">
        <v>623652</v>
      </c>
      <c r="N46" s="1">
        <v>797659</v>
      </c>
      <c r="O46" s="1"/>
      <c r="P46" s="1">
        <f t="shared" si="6"/>
        <v>33335147</v>
      </c>
      <c r="Q46" s="1">
        <f t="shared" si="6"/>
        <v>30416102</v>
      </c>
      <c r="R46" s="1">
        <f t="shared" si="6"/>
        <v>63751249</v>
      </c>
    </row>
    <row r="47" spans="1:18" x14ac:dyDescent="0.2">
      <c r="A47" s="1" t="s">
        <v>19</v>
      </c>
      <c r="B47" s="7">
        <v>2012</v>
      </c>
      <c r="C47" s="1"/>
      <c r="D47" s="1">
        <v>28735510</v>
      </c>
      <c r="E47" s="1">
        <v>28163802</v>
      </c>
      <c r="F47" s="1">
        <v>56899312</v>
      </c>
      <c r="G47" s="1"/>
      <c r="H47" s="1">
        <v>8687491</v>
      </c>
      <c r="I47" s="1">
        <v>7194252</v>
      </c>
      <c r="J47" s="1">
        <v>15881743</v>
      </c>
      <c r="K47" s="1"/>
      <c r="L47" s="1">
        <v>174882</v>
      </c>
      <c r="M47" s="1">
        <v>731227</v>
      </c>
      <c r="N47" s="1">
        <v>906109</v>
      </c>
      <c r="O47" s="1"/>
      <c r="P47" s="1">
        <f t="shared" si="6"/>
        <v>37597883</v>
      </c>
      <c r="Q47" s="1">
        <f t="shared" si="6"/>
        <v>36089281</v>
      </c>
      <c r="R47" s="1">
        <f t="shared" si="6"/>
        <v>73687164</v>
      </c>
    </row>
    <row r="48" spans="1:18" x14ac:dyDescent="0.2">
      <c r="A48" s="1" t="s">
        <v>20</v>
      </c>
      <c r="B48" s="7">
        <v>2012</v>
      </c>
      <c r="C48" s="1"/>
      <c r="D48" s="1">
        <v>32216682</v>
      </c>
      <c r="E48" s="1">
        <v>26073097</v>
      </c>
      <c r="F48" s="1">
        <v>58289779</v>
      </c>
      <c r="G48" s="1"/>
      <c r="H48" s="1">
        <v>9524348</v>
      </c>
      <c r="I48" s="1">
        <v>6507881</v>
      </c>
      <c r="J48" s="1">
        <v>16032229</v>
      </c>
      <c r="K48" s="1"/>
      <c r="L48" s="1">
        <v>224452</v>
      </c>
      <c r="M48" s="1">
        <v>642181</v>
      </c>
      <c r="N48" s="1">
        <v>866633</v>
      </c>
      <c r="O48" s="1"/>
      <c r="P48" s="1">
        <f t="shared" si="6"/>
        <v>41965482</v>
      </c>
      <c r="Q48" s="1">
        <f t="shared" si="6"/>
        <v>33223159</v>
      </c>
      <c r="R48" s="1">
        <f t="shared" si="6"/>
        <v>75188641</v>
      </c>
    </row>
    <row r="49" spans="1:18" x14ac:dyDescent="0.2">
      <c r="A49" s="1" t="s">
        <v>21</v>
      </c>
      <c r="B49" s="7">
        <v>2012</v>
      </c>
      <c r="C49" s="1"/>
      <c r="D49" s="1">
        <v>22879666</v>
      </c>
      <c r="E49" s="1">
        <v>27025302</v>
      </c>
      <c r="F49" s="1">
        <v>49904968</v>
      </c>
      <c r="G49" s="1"/>
      <c r="H49" s="1">
        <v>6711562</v>
      </c>
      <c r="I49" s="1">
        <v>6425251</v>
      </c>
      <c r="J49" s="1">
        <v>13136813</v>
      </c>
      <c r="K49" s="1"/>
      <c r="L49" s="1">
        <v>213140</v>
      </c>
      <c r="M49" s="1">
        <v>684151</v>
      </c>
      <c r="N49" s="1">
        <v>897291</v>
      </c>
      <c r="O49" s="1"/>
      <c r="P49" s="1">
        <f t="shared" si="6"/>
        <v>29804368</v>
      </c>
      <c r="Q49" s="1">
        <f t="shared" si="6"/>
        <v>34134704</v>
      </c>
      <c r="R49" s="1">
        <f t="shared" si="6"/>
        <v>63939072</v>
      </c>
    </row>
    <row r="50" spans="1:18" x14ac:dyDescent="0.2">
      <c r="A50" s="1" t="s">
        <v>22</v>
      </c>
      <c r="B50" s="7">
        <v>2012</v>
      </c>
      <c r="C50" s="1"/>
      <c r="D50" s="1">
        <v>27896243</v>
      </c>
      <c r="E50" s="1">
        <v>25320895</v>
      </c>
      <c r="F50" s="1">
        <v>53217138</v>
      </c>
      <c r="G50" s="1"/>
      <c r="H50" s="1">
        <v>7204135</v>
      </c>
      <c r="I50" s="1">
        <v>5810337</v>
      </c>
      <c r="J50" s="1">
        <v>13014472</v>
      </c>
      <c r="K50" s="1"/>
      <c r="L50" s="1">
        <v>271739</v>
      </c>
      <c r="M50" s="1">
        <v>647618</v>
      </c>
      <c r="N50" s="1">
        <v>919357</v>
      </c>
      <c r="O50" s="1"/>
      <c r="P50" s="1">
        <f t="shared" si="6"/>
        <v>35372117</v>
      </c>
      <c r="Q50" s="1">
        <f t="shared" si="6"/>
        <v>31778850</v>
      </c>
      <c r="R50" s="1">
        <f t="shared" si="6"/>
        <v>67150967</v>
      </c>
    </row>
    <row r="51" spans="1:18" x14ac:dyDescent="0.2">
      <c r="A51" s="1" t="s">
        <v>23</v>
      </c>
      <c r="B51" s="7">
        <v>2012</v>
      </c>
      <c r="C51" s="1"/>
      <c r="D51" s="1">
        <v>27755461</v>
      </c>
      <c r="E51" s="1">
        <v>25944042</v>
      </c>
      <c r="F51" s="1">
        <v>53699503</v>
      </c>
      <c r="G51" s="1"/>
      <c r="H51" s="1">
        <v>7051156</v>
      </c>
      <c r="I51" s="1">
        <v>5897212</v>
      </c>
      <c r="J51" s="1">
        <v>12948368</v>
      </c>
      <c r="K51" s="1"/>
      <c r="L51" s="1">
        <v>299166</v>
      </c>
      <c r="M51" s="1">
        <v>612087</v>
      </c>
      <c r="N51" s="1">
        <v>911253</v>
      </c>
      <c r="O51" s="1"/>
      <c r="P51" s="1">
        <f t="shared" si="6"/>
        <v>35105783</v>
      </c>
      <c r="Q51" s="1">
        <f t="shared" si="6"/>
        <v>32453341</v>
      </c>
      <c r="R51" s="1">
        <f t="shared" si="6"/>
        <v>67559124</v>
      </c>
    </row>
    <row r="52" spans="1:18" x14ac:dyDescent="0.2">
      <c r="A52" s="1" t="s">
        <v>24</v>
      </c>
      <c r="B52" s="7">
        <v>2012</v>
      </c>
      <c r="C52" s="1"/>
      <c r="D52" s="1">
        <v>30091886</v>
      </c>
      <c r="E52" s="1">
        <v>33444264</v>
      </c>
      <c r="F52" s="1">
        <v>63536150</v>
      </c>
      <c r="G52" s="1"/>
      <c r="H52" s="1">
        <v>6997355</v>
      </c>
      <c r="I52" s="1">
        <v>7152698</v>
      </c>
      <c r="J52" s="1">
        <v>14150053</v>
      </c>
      <c r="K52" s="1"/>
      <c r="L52" s="1">
        <v>271066</v>
      </c>
      <c r="M52" s="1">
        <v>551880</v>
      </c>
      <c r="N52" s="1">
        <v>822946</v>
      </c>
      <c r="O52" s="1"/>
      <c r="P52" s="1">
        <f t="shared" si="6"/>
        <v>37360307</v>
      </c>
      <c r="Q52" s="1">
        <f t="shared" si="6"/>
        <v>41148842</v>
      </c>
      <c r="R52" s="1">
        <f t="shared" si="6"/>
        <v>78509149</v>
      </c>
    </row>
    <row r="53" spans="1:18" x14ac:dyDescent="0.2">
      <c r="A53" s="1" t="s">
        <v>13</v>
      </c>
      <c r="B53" s="7">
        <v>2013</v>
      </c>
      <c r="C53" s="1"/>
      <c r="D53" s="1">
        <v>31119505</v>
      </c>
      <c r="E53" s="1">
        <v>31614497</v>
      </c>
      <c r="F53" s="1">
        <v>62734002</v>
      </c>
      <c r="G53" s="1"/>
      <c r="H53" s="1">
        <v>8195253</v>
      </c>
      <c r="I53" s="1">
        <v>7782597</v>
      </c>
      <c r="J53" s="1">
        <v>15977850</v>
      </c>
      <c r="K53" s="1"/>
      <c r="L53" s="1">
        <v>247818</v>
      </c>
      <c r="M53" s="1">
        <v>505217</v>
      </c>
      <c r="N53" s="1">
        <v>753035</v>
      </c>
      <c r="O53" s="1"/>
      <c r="P53" s="1">
        <f t="shared" si="6"/>
        <v>39562576</v>
      </c>
      <c r="Q53" s="1">
        <f t="shared" si="6"/>
        <v>39902311</v>
      </c>
      <c r="R53" s="1">
        <f t="shared" si="6"/>
        <v>79464887</v>
      </c>
    </row>
    <row r="54" spans="1:18" x14ac:dyDescent="0.2">
      <c r="A54" s="1" t="s">
        <v>14</v>
      </c>
      <c r="B54" s="7">
        <v>2013</v>
      </c>
      <c r="C54" s="1"/>
      <c r="D54" s="1">
        <v>26323018</v>
      </c>
      <c r="E54" s="1">
        <v>27804842</v>
      </c>
      <c r="F54" s="1">
        <v>54127860</v>
      </c>
      <c r="G54" s="1"/>
      <c r="H54" s="1">
        <v>6632729</v>
      </c>
      <c r="I54" s="1">
        <v>6457698</v>
      </c>
      <c r="J54" s="1">
        <v>13090427</v>
      </c>
      <c r="K54" s="1"/>
      <c r="L54" s="1">
        <v>202205</v>
      </c>
      <c r="M54" s="1">
        <v>480848</v>
      </c>
      <c r="N54" s="1">
        <v>683053</v>
      </c>
      <c r="O54" s="1"/>
      <c r="P54" s="1">
        <f t="shared" si="6"/>
        <v>33157952</v>
      </c>
      <c r="Q54" s="1">
        <f t="shared" si="6"/>
        <v>34743388</v>
      </c>
      <c r="R54" s="1">
        <f t="shared" si="6"/>
        <v>67901340</v>
      </c>
    </row>
    <row r="55" spans="1:18" x14ac:dyDescent="0.2">
      <c r="A55" s="1" t="s">
        <v>15</v>
      </c>
      <c r="B55" s="7">
        <v>2013</v>
      </c>
      <c r="C55" s="1"/>
      <c r="D55" s="1">
        <v>27724104</v>
      </c>
      <c r="E55" s="1">
        <v>28652795</v>
      </c>
      <c r="F55" s="1">
        <v>56376899</v>
      </c>
      <c r="G55" s="1"/>
      <c r="H55" s="1">
        <v>7219179</v>
      </c>
      <c r="I55" s="1">
        <v>6550897</v>
      </c>
      <c r="J55" s="1">
        <v>13770076</v>
      </c>
      <c r="K55" s="1"/>
      <c r="L55" s="1">
        <v>228982</v>
      </c>
      <c r="M55" s="1">
        <v>521188</v>
      </c>
      <c r="N55" s="1">
        <v>750170</v>
      </c>
      <c r="O55" s="1"/>
      <c r="P55" s="1">
        <f t="shared" si="6"/>
        <v>35172265</v>
      </c>
      <c r="Q55" s="1">
        <f t="shared" si="6"/>
        <v>35724880</v>
      </c>
      <c r="R55" s="1">
        <f t="shared" si="6"/>
        <v>70897145</v>
      </c>
    </row>
    <row r="56" spans="1:18" x14ac:dyDescent="0.2">
      <c r="A56" s="1" t="s">
        <v>16</v>
      </c>
      <c r="B56" s="7">
        <v>2013</v>
      </c>
      <c r="C56" s="1"/>
      <c r="D56" s="1">
        <v>25422882</v>
      </c>
      <c r="E56" s="1">
        <v>24762468</v>
      </c>
      <c r="F56" s="1">
        <v>50185350</v>
      </c>
      <c r="G56" s="1"/>
      <c r="H56" s="1">
        <v>7032100</v>
      </c>
      <c r="I56" s="1">
        <v>5918214</v>
      </c>
      <c r="J56" s="1">
        <v>12950314</v>
      </c>
      <c r="K56" s="1"/>
      <c r="L56" s="1">
        <v>182523</v>
      </c>
      <c r="M56" s="1">
        <v>566724</v>
      </c>
      <c r="N56" s="1">
        <v>749247</v>
      </c>
      <c r="O56" s="1"/>
      <c r="P56" s="1">
        <f t="shared" si="6"/>
        <v>32637505</v>
      </c>
      <c r="Q56" s="1">
        <f t="shared" si="6"/>
        <v>31247406</v>
      </c>
      <c r="R56" s="1">
        <f t="shared" si="6"/>
        <v>63884911</v>
      </c>
    </row>
    <row r="57" spans="1:18" x14ac:dyDescent="0.2">
      <c r="A57" s="1" t="s">
        <v>17</v>
      </c>
      <c r="B57" s="7">
        <v>2013</v>
      </c>
      <c r="C57" s="1"/>
      <c r="D57" s="1">
        <v>25400166</v>
      </c>
      <c r="E57" s="1">
        <v>23746566</v>
      </c>
      <c r="F57" s="1">
        <v>49146732</v>
      </c>
      <c r="G57" s="1"/>
      <c r="H57" s="1">
        <v>7059064</v>
      </c>
      <c r="I57" s="1">
        <v>5552383</v>
      </c>
      <c r="J57" s="1">
        <v>12611447</v>
      </c>
      <c r="K57" s="1"/>
      <c r="L57" s="1">
        <v>189437</v>
      </c>
      <c r="M57" s="1">
        <v>576212</v>
      </c>
      <c r="N57" s="1">
        <v>765649</v>
      </c>
      <c r="O57" s="1"/>
      <c r="P57" s="1">
        <f t="shared" ref="P57:R58" si="7">+D57+H57+L57</f>
        <v>32648667</v>
      </c>
      <c r="Q57" s="1">
        <f t="shared" si="7"/>
        <v>29875161</v>
      </c>
      <c r="R57" s="1">
        <f t="shared" si="7"/>
        <v>62523828</v>
      </c>
    </row>
    <row r="58" spans="1:18" x14ac:dyDescent="0.2">
      <c r="A58" s="1" t="s">
        <v>18</v>
      </c>
      <c r="B58" s="7">
        <v>2013</v>
      </c>
      <c r="C58" s="1"/>
      <c r="D58" s="1">
        <v>23475027</v>
      </c>
      <c r="E58" s="1">
        <v>24378103</v>
      </c>
      <c r="F58" s="1">
        <v>47853130</v>
      </c>
      <c r="G58" s="1"/>
      <c r="H58" s="1">
        <v>7256204</v>
      </c>
      <c r="I58" s="1">
        <v>6193622</v>
      </c>
      <c r="J58" s="1">
        <v>13449826</v>
      </c>
      <c r="K58" s="1"/>
      <c r="L58" s="1">
        <v>155129</v>
      </c>
      <c r="M58" s="1">
        <v>598457</v>
      </c>
      <c r="N58" s="1">
        <v>753586</v>
      </c>
      <c r="O58" s="1"/>
      <c r="P58" s="1">
        <f t="shared" si="7"/>
        <v>30886360</v>
      </c>
      <c r="Q58" s="1">
        <f t="shared" si="7"/>
        <v>31170182</v>
      </c>
      <c r="R58" s="1">
        <f t="shared" si="7"/>
        <v>62056542</v>
      </c>
    </row>
    <row r="59" spans="1:18" x14ac:dyDescent="0.2">
      <c r="A59" s="1" t="s">
        <v>19</v>
      </c>
      <c r="B59" s="7">
        <v>2013</v>
      </c>
      <c r="C59" s="1"/>
      <c r="D59" s="1">
        <v>30430638</v>
      </c>
      <c r="E59" s="1">
        <v>27720107</v>
      </c>
      <c r="F59" s="1">
        <v>58150745</v>
      </c>
      <c r="G59" s="1"/>
      <c r="H59" s="1">
        <v>8983919</v>
      </c>
      <c r="I59" s="1">
        <v>6955832</v>
      </c>
      <c r="J59" s="1">
        <v>15939751</v>
      </c>
      <c r="K59" s="1"/>
      <c r="L59" s="1">
        <v>188051</v>
      </c>
      <c r="M59" s="1">
        <v>757484</v>
      </c>
      <c r="N59" s="1">
        <v>945535</v>
      </c>
      <c r="O59" s="1"/>
      <c r="P59" s="1">
        <f t="shared" ref="P59:P61" si="8">+D59+H59+L59</f>
        <v>39602608</v>
      </c>
      <c r="Q59" s="1">
        <f t="shared" ref="Q59:Q61" si="9">+E59+I59+M59</f>
        <v>35433423</v>
      </c>
      <c r="R59" s="1">
        <f t="shared" ref="R59:R61" si="10">+F59+J59+N59</f>
        <v>75036031</v>
      </c>
    </row>
    <row r="60" spans="1:18" x14ac:dyDescent="0.2">
      <c r="A60" s="1" t="s">
        <v>20</v>
      </c>
      <c r="B60" s="7">
        <v>2013</v>
      </c>
      <c r="C60" s="1"/>
      <c r="D60" s="1">
        <v>29892989</v>
      </c>
      <c r="E60" s="1">
        <v>25967877</v>
      </c>
      <c r="F60" s="1">
        <v>55860866</v>
      </c>
      <c r="G60" s="1"/>
      <c r="H60" s="1">
        <v>8378788</v>
      </c>
      <c r="I60" s="1">
        <v>6113665</v>
      </c>
      <c r="J60" s="1">
        <v>14492453</v>
      </c>
      <c r="K60" s="1"/>
      <c r="L60" s="1">
        <v>198240</v>
      </c>
      <c r="M60" s="1">
        <v>595653</v>
      </c>
      <c r="N60" s="1">
        <v>793893</v>
      </c>
      <c r="O60" s="1"/>
      <c r="P60" s="1">
        <f t="shared" si="8"/>
        <v>38470017</v>
      </c>
      <c r="Q60" s="1">
        <f t="shared" si="9"/>
        <v>32677195</v>
      </c>
      <c r="R60" s="1">
        <f t="shared" si="10"/>
        <v>71147212</v>
      </c>
    </row>
    <row r="61" spans="1:18" x14ac:dyDescent="0.2">
      <c r="A61" s="1" t="s">
        <v>21</v>
      </c>
      <c r="B61" s="7">
        <v>2013</v>
      </c>
      <c r="C61" s="1"/>
      <c r="D61" s="1">
        <v>23770574</v>
      </c>
      <c r="E61" s="1">
        <v>25195767</v>
      </c>
      <c r="F61" s="1">
        <v>48966341</v>
      </c>
      <c r="G61" s="1"/>
      <c r="H61" s="1">
        <v>6934929</v>
      </c>
      <c r="I61" s="1">
        <v>5997553</v>
      </c>
      <c r="J61" s="1">
        <v>12932482</v>
      </c>
      <c r="K61" s="1"/>
      <c r="L61" s="1">
        <v>219988</v>
      </c>
      <c r="M61" s="1">
        <v>663265</v>
      </c>
      <c r="N61" s="1">
        <v>883253</v>
      </c>
      <c r="O61" s="1"/>
      <c r="P61" s="1">
        <f t="shared" si="8"/>
        <v>30925491</v>
      </c>
      <c r="Q61" s="1">
        <f t="shared" si="9"/>
        <v>31856585</v>
      </c>
      <c r="R61" s="1">
        <f t="shared" si="10"/>
        <v>62782076</v>
      </c>
    </row>
    <row r="62" spans="1:18" x14ac:dyDescent="0.2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3"/>
      <c r="C63" s="1"/>
      <c r="D63" s="1">
        <f>SUM(D41:D61)</f>
        <v>570910430</v>
      </c>
      <c r="E63" s="1">
        <f t="shared" ref="E63:F63" si="11">SUM(E41:E61)</f>
        <v>560106847</v>
      </c>
      <c r="F63" s="1">
        <f t="shared" si="11"/>
        <v>1131017277</v>
      </c>
      <c r="G63" s="1"/>
      <c r="H63" s="1">
        <f>SUM(H41:H61)</f>
        <v>158263524</v>
      </c>
      <c r="I63" s="1">
        <f t="shared" ref="I63:J63" si="12">SUM(I41:I61)</f>
        <v>134535715</v>
      </c>
      <c r="J63" s="1">
        <f t="shared" si="12"/>
        <v>292799239</v>
      </c>
      <c r="K63" s="1"/>
      <c r="L63" s="1">
        <f>SUM(L41:L61)</f>
        <v>4516068</v>
      </c>
      <c r="M63" s="1">
        <f t="shared" ref="M63:N63" si="13">SUM(M41:M61)</f>
        <v>12399476</v>
      </c>
      <c r="N63" s="1">
        <f t="shared" si="13"/>
        <v>16915544</v>
      </c>
      <c r="O63" s="1"/>
      <c r="P63" s="1">
        <f>SUM(P41:P61)</f>
        <v>733690022</v>
      </c>
      <c r="Q63" s="1">
        <f t="shared" ref="Q63:R63" si="14">SUM(Q41:Q61)</f>
        <v>707042038</v>
      </c>
      <c r="R63" s="1">
        <f t="shared" si="14"/>
        <v>1440732060</v>
      </c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 t="s">
        <v>27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 t="s">
        <v>28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" t="s">
        <v>29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"/>
      <c r="B69" s="1"/>
      <c r="C69" s="1"/>
      <c r="D69" s="1" t="s">
        <v>30</v>
      </c>
      <c r="E69" s="1"/>
      <c r="F69" s="1"/>
      <c r="G69" s="1"/>
      <c r="H69" s="5" t="s">
        <v>25</v>
      </c>
      <c r="I69" s="5"/>
      <c r="J69" s="5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1" t="s">
        <v>8</v>
      </c>
      <c r="B71" s="3" t="s">
        <v>9</v>
      </c>
      <c r="C71" s="1"/>
      <c r="D71" s="3" t="s">
        <v>31</v>
      </c>
      <c r="E71" s="3" t="s">
        <v>32</v>
      </c>
      <c r="F71" s="3" t="s">
        <v>33</v>
      </c>
      <c r="G71" s="1"/>
      <c r="H71" s="3" t="s">
        <v>31</v>
      </c>
      <c r="I71" s="3" t="s">
        <v>32</v>
      </c>
      <c r="J71" s="3" t="s">
        <v>33</v>
      </c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1"/>
      <c r="B72" s="3"/>
      <c r="C72" s="1"/>
      <c r="D72" s="3"/>
      <c r="E72" s="3"/>
      <c r="F72" s="3"/>
      <c r="G72" s="1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1" t="s">
        <v>13</v>
      </c>
      <c r="B73" s="7">
        <v>2012</v>
      </c>
      <c r="C73" s="1"/>
      <c r="D73" s="3">
        <v>146405</v>
      </c>
      <c r="E73" s="6" t="s">
        <v>34</v>
      </c>
      <c r="F73" s="9">
        <v>0.75</v>
      </c>
      <c r="G73" s="1"/>
      <c r="H73" s="3">
        <v>153889</v>
      </c>
      <c r="I73" s="6" t="s">
        <v>34</v>
      </c>
      <c r="J73" s="9">
        <v>0.75</v>
      </c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" t="s">
        <v>14</v>
      </c>
      <c r="B74" s="7">
        <v>2012</v>
      </c>
      <c r="C74" s="1"/>
      <c r="D74" s="3">
        <v>141182</v>
      </c>
      <c r="E74" s="6" t="s">
        <v>35</v>
      </c>
      <c r="F74" s="9">
        <v>0.79166666666666663</v>
      </c>
      <c r="G74" s="1"/>
      <c r="H74" s="3">
        <v>148633</v>
      </c>
      <c r="I74" s="6" t="s">
        <v>35</v>
      </c>
      <c r="J74" s="9">
        <v>0.79166666666666663</v>
      </c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" t="s">
        <v>15</v>
      </c>
      <c r="B75" s="7">
        <v>2012</v>
      </c>
      <c r="C75" s="1"/>
      <c r="D75" s="3">
        <v>125011</v>
      </c>
      <c r="E75" s="6" t="s">
        <v>36</v>
      </c>
      <c r="F75" s="9">
        <v>0.83333333333333337</v>
      </c>
      <c r="G75" s="1"/>
      <c r="H75" s="3">
        <v>132435</v>
      </c>
      <c r="I75" s="6" t="s">
        <v>36</v>
      </c>
      <c r="J75" s="9">
        <v>0.83333333333333337</v>
      </c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1" t="s">
        <v>16</v>
      </c>
      <c r="B76" s="7">
        <v>2012</v>
      </c>
      <c r="C76" s="1"/>
      <c r="D76" s="3">
        <v>112504</v>
      </c>
      <c r="E76" s="6" t="s">
        <v>36</v>
      </c>
      <c r="F76" s="9">
        <v>0.83333333333333337</v>
      </c>
      <c r="G76" s="1"/>
      <c r="H76" s="3">
        <v>119438</v>
      </c>
      <c r="I76" s="6" t="s">
        <v>36</v>
      </c>
      <c r="J76" s="9">
        <v>0.83333333333333337</v>
      </c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" t="s">
        <v>17</v>
      </c>
      <c r="B77" s="7">
        <v>2012</v>
      </c>
      <c r="C77" s="1"/>
      <c r="D77" s="3">
        <v>112041</v>
      </c>
      <c r="E77" s="6" t="s">
        <v>37</v>
      </c>
      <c r="F77" s="9">
        <v>0.875</v>
      </c>
      <c r="G77" s="1"/>
      <c r="H77" s="3">
        <v>121474</v>
      </c>
      <c r="I77" s="6" t="s">
        <v>37</v>
      </c>
      <c r="J77" s="9">
        <v>0.875</v>
      </c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" t="s">
        <v>18</v>
      </c>
      <c r="B78" s="7">
        <v>2012</v>
      </c>
      <c r="C78" s="1"/>
      <c r="D78" s="3">
        <v>120121</v>
      </c>
      <c r="E78" s="6" t="s">
        <v>38</v>
      </c>
      <c r="F78" s="9">
        <v>0.875</v>
      </c>
      <c r="G78" s="1"/>
      <c r="H78" s="3">
        <v>131380</v>
      </c>
      <c r="I78" s="6" t="s">
        <v>38</v>
      </c>
      <c r="J78" s="9">
        <v>0.875</v>
      </c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1" t="s">
        <v>19</v>
      </c>
      <c r="B79" s="7">
        <v>2012</v>
      </c>
      <c r="C79" s="1"/>
      <c r="D79" s="3">
        <v>126543</v>
      </c>
      <c r="E79" s="6" t="s">
        <v>39</v>
      </c>
      <c r="F79" s="9">
        <v>0.875</v>
      </c>
      <c r="G79" s="1"/>
      <c r="H79" s="3">
        <v>139143</v>
      </c>
      <c r="I79" s="6" t="s">
        <v>39</v>
      </c>
      <c r="J79" s="9">
        <v>0.875</v>
      </c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 t="s">
        <v>20</v>
      </c>
      <c r="B80" s="7">
        <v>2012</v>
      </c>
      <c r="C80" s="1"/>
      <c r="D80" s="3">
        <v>131822</v>
      </c>
      <c r="E80" s="6" t="s">
        <v>40</v>
      </c>
      <c r="F80" s="9">
        <v>0.875</v>
      </c>
      <c r="G80" s="1"/>
      <c r="H80" s="3">
        <v>145167</v>
      </c>
      <c r="I80" s="6" t="s">
        <v>40</v>
      </c>
      <c r="J80" s="9">
        <v>0.875</v>
      </c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 t="s">
        <v>21</v>
      </c>
      <c r="B81" s="7">
        <v>2012</v>
      </c>
      <c r="C81" s="1"/>
      <c r="D81" s="3">
        <v>118220</v>
      </c>
      <c r="E81" s="6" t="s">
        <v>41</v>
      </c>
      <c r="F81" s="9">
        <v>0.79166666666666663</v>
      </c>
      <c r="G81" s="1"/>
      <c r="H81" s="3">
        <v>130183</v>
      </c>
      <c r="I81" s="6" t="s">
        <v>41</v>
      </c>
      <c r="J81" s="9">
        <v>0.79166666666666663</v>
      </c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1" t="s">
        <v>22</v>
      </c>
      <c r="B82" s="7">
        <v>2012</v>
      </c>
      <c r="C82" s="1"/>
      <c r="D82" s="3">
        <v>119348</v>
      </c>
      <c r="E82" s="6" t="s">
        <v>40</v>
      </c>
      <c r="F82" s="9">
        <v>0.79166666666666663</v>
      </c>
      <c r="G82" s="1"/>
      <c r="H82" s="3">
        <v>131843</v>
      </c>
      <c r="I82" s="6" t="s">
        <v>40</v>
      </c>
      <c r="J82" s="9">
        <v>0.79166666666666663</v>
      </c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 t="s">
        <v>23</v>
      </c>
      <c r="B83" s="7">
        <v>2012</v>
      </c>
      <c r="C83" s="1"/>
      <c r="D83" s="3">
        <v>126020</v>
      </c>
      <c r="E83" s="6" t="s">
        <v>42</v>
      </c>
      <c r="F83" s="9">
        <v>0.75</v>
      </c>
      <c r="G83" s="1"/>
      <c r="H83" s="3">
        <v>141705</v>
      </c>
      <c r="I83" s="6" t="s">
        <v>42</v>
      </c>
      <c r="J83" s="9">
        <v>0.75</v>
      </c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 t="s">
        <v>24</v>
      </c>
      <c r="B84" s="7">
        <v>2012</v>
      </c>
      <c r="C84" s="1"/>
      <c r="D84" s="3">
        <v>139730</v>
      </c>
      <c r="E84" s="6" t="s">
        <v>39</v>
      </c>
      <c r="F84" s="9">
        <v>0.75</v>
      </c>
      <c r="G84" s="1"/>
      <c r="H84" s="3">
        <v>159948</v>
      </c>
      <c r="I84" s="6" t="s">
        <v>39</v>
      </c>
      <c r="J84" s="9">
        <v>0.75</v>
      </c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 t="s">
        <v>13</v>
      </c>
      <c r="B85" s="7">
        <v>2013</v>
      </c>
      <c r="C85" s="1"/>
      <c r="D85" s="3">
        <v>137087</v>
      </c>
      <c r="E85" s="6" t="s">
        <v>37</v>
      </c>
      <c r="F85" s="9">
        <v>0.79166666666666663</v>
      </c>
      <c r="G85" s="1"/>
      <c r="H85" s="3">
        <v>160284</v>
      </c>
      <c r="I85" s="6" t="s">
        <v>37</v>
      </c>
      <c r="J85" s="9">
        <v>0.79166666666666663</v>
      </c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 t="s">
        <v>14</v>
      </c>
      <c r="B86" s="7">
        <v>2013</v>
      </c>
      <c r="C86" s="1"/>
      <c r="D86" s="3">
        <v>131691</v>
      </c>
      <c r="E86" s="6" t="s">
        <v>43</v>
      </c>
      <c r="F86" s="9">
        <v>0.79166666666666663</v>
      </c>
      <c r="G86" s="1"/>
      <c r="H86" s="3">
        <v>154128</v>
      </c>
      <c r="I86" s="6" t="s">
        <v>43</v>
      </c>
      <c r="J86" s="9">
        <v>0.79166666666666663</v>
      </c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 t="s">
        <v>15</v>
      </c>
      <c r="B87" s="7">
        <v>2013</v>
      </c>
      <c r="C87" s="1"/>
      <c r="D87" s="3">
        <v>116313</v>
      </c>
      <c r="E87" s="6" t="s">
        <v>44</v>
      </c>
      <c r="F87" s="9">
        <v>0.83333333333333337</v>
      </c>
      <c r="G87" s="1"/>
      <c r="H87" s="3">
        <v>138626</v>
      </c>
      <c r="I87" s="6" t="s">
        <v>44</v>
      </c>
      <c r="J87" s="9">
        <v>0.83333333333333337</v>
      </c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 t="s">
        <v>16</v>
      </c>
      <c r="B88" s="7">
        <v>2013</v>
      </c>
      <c r="C88" s="1"/>
      <c r="D88" s="3">
        <v>104986</v>
      </c>
      <c r="E88" s="6" t="s">
        <v>45</v>
      </c>
      <c r="F88" s="9">
        <v>0.83333333333333337</v>
      </c>
      <c r="G88" s="1"/>
      <c r="H88" s="3">
        <v>126803</v>
      </c>
      <c r="I88" s="6" t="s">
        <v>45</v>
      </c>
      <c r="J88" s="9">
        <v>0.83333333333333337</v>
      </c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 t="s">
        <v>17</v>
      </c>
      <c r="B89" s="7">
        <v>2013</v>
      </c>
      <c r="C89" s="1"/>
      <c r="D89" s="3">
        <v>97026</v>
      </c>
      <c r="E89" s="6" t="s">
        <v>42</v>
      </c>
      <c r="F89" s="9">
        <v>0.83333333333333337</v>
      </c>
      <c r="G89" s="1"/>
      <c r="H89" s="3">
        <v>117263</v>
      </c>
      <c r="I89" s="6" t="s">
        <v>42</v>
      </c>
      <c r="J89" s="9">
        <v>0.83333333333333337</v>
      </c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 t="s">
        <v>18</v>
      </c>
      <c r="B90" s="7">
        <v>2013</v>
      </c>
      <c r="C90" s="1"/>
      <c r="D90" s="3">
        <v>109122</v>
      </c>
      <c r="E90" s="6" t="s">
        <v>46</v>
      </c>
      <c r="F90" s="9">
        <v>0.875</v>
      </c>
      <c r="G90" s="1"/>
      <c r="H90" s="3">
        <v>132943</v>
      </c>
      <c r="I90" s="6" t="s">
        <v>46</v>
      </c>
      <c r="J90" s="9">
        <v>0.875</v>
      </c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 t="s">
        <v>19</v>
      </c>
      <c r="B91" s="7">
        <v>2013</v>
      </c>
      <c r="C91" s="1"/>
      <c r="D91" s="3">
        <v>124578</v>
      </c>
      <c r="E91" s="2" t="s">
        <v>34</v>
      </c>
      <c r="F91" s="9">
        <v>0.875</v>
      </c>
      <c r="G91" s="1"/>
      <c r="H91" s="3">
        <v>151860</v>
      </c>
      <c r="I91" s="6" t="s">
        <v>34</v>
      </c>
      <c r="J91" s="9">
        <v>0.875</v>
      </c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 t="s">
        <v>20</v>
      </c>
      <c r="B92" s="7">
        <v>2013</v>
      </c>
      <c r="C92" s="1"/>
      <c r="D92" s="3">
        <v>116777</v>
      </c>
      <c r="E92" s="6" t="s">
        <v>48</v>
      </c>
      <c r="F92" s="9">
        <v>0.875</v>
      </c>
      <c r="G92" s="1"/>
      <c r="H92" s="3">
        <v>141090</v>
      </c>
      <c r="I92" s="6" t="s">
        <v>48</v>
      </c>
      <c r="J92" s="9">
        <v>0.875</v>
      </c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 t="s">
        <v>21</v>
      </c>
      <c r="B93" s="7">
        <v>2013</v>
      </c>
      <c r="C93" s="1"/>
      <c r="D93" s="3">
        <v>111072</v>
      </c>
      <c r="E93" s="6" t="s">
        <v>48</v>
      </c>
      <c r="F93" s="9">
        <v>0.83333333333333337</v>
      </c>
      <c r="G93" s="1"/>
      <c r="H93" s="3">
        <v>134308</v>
      </c>
      <c r="I93" s="6" t="s">
        <v>49</v>
      </c>
      <c r="J93" s="9">
        <v>0.83333333333333337</v>
      </c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3"/>
      <c r="C94" s="1"/>
      <c r="D94" s="3"/>
      <c r="E94" s="2"/>
      <c r="F94" s="4"/>
      <c r="G94" s="1"/>
      <c r="H94" s="3"/>
      <c r="I94" s="2"/>
      <c r="J94" s="4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 t="s">
        <v>47</v>
      </c>
      <c r="B95" s="1"/>
      <c r="C95" s="1"/>
      <c r="D95" s="1"/>
      <c r="G95" s="1"/>
      <c r="H95" s="1"/>
      <c r="K95" s="1"/>
      <c r="L95" s="1"/>
      <c r="M95" s="1"/>
      <c r="N95" s="1"/>
      <c r="O95" s="1"/>
      <c r="P95" s="1"/>
      <c r="Q95" s="1"/>
      <c r="R9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2013-10-17T14:15:19Z</dcterms:created>
  <dcterms:modified xsi:type="dcterms:W3CDTF">2013-11-06T19:12:45Z</dcterms:modified>
</cp:coreProperties>
</file>