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Consumption_by_Month" sheetId="6" r:id="rId1"/>
  </sheets>
  <calcPr calcId="145621"/>
</workbook>
</file>

<file path=xl/calcChain.xml><?xml version="1.0" encoding="utf-8"?>
<calcChain xmlns="http://schemas.openxmlformats.org/spreadsheetml/2006/main">
  <c r="R60" i="6" l="1"/>
  <c r="Q60" i="6"/>
  <c r="P60" i="6"/>
  <c r="R59" i="6"/>
  <c r="Q59" i="6"/>
  <c r="P59" i="6"/>
  <c r="R58" i="6"/>
  <c r="Q58" i="6"/>
  <c r="P58" i="6"/>
  <c r="R57" i="6"/>
  <c r="Q57" i="6"/>
  <c r="P57" i="6"/>
  <c r="R56" i="6"/>
  <c r="Q56" i="6"/>
  <c r="P56" i="6"/>
  <c r="R55" i="6"/>
  <c r="Q55" i="6"/>
  <c r="P55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5" i="6"/>
  <c r="Q25" i="6"/>
  <c r="P25" i="6"/>
  <c r="R62" i="6" l="1"/>
  <c r="Q62" i="6"/>
  <c r="P62" i="6"/>
  <c r="N62" i="6"/>
  <c r="M62" i="6"/>
  <c r="L62" i="6"/>
  <c r="J62" i="6"/>
  <c r="I62" i="6"/>
  <c r="H62" i="6"/>
  <c r="F62" i="6"/>
  <c r="E62" i="6"/>
  <c r="D62" i="6"/>
  <c r="R32" i="6"/>
  <c r="Q32" i="6"/>
  <c r="P32" i="6"/>
  <c r="N32" i="6"/>
  <c r="M32" i="6"/>
  <c r="L32" i="6"/>
  <c r="J32" i="6"/>
  <c r="I32" i="6"/>
  <c r="H32" i="6"/>
  <c r="F32" i="6"/>
  <c r="E32" i="6"/>
  <c r="D32" i="6"/>
  <c r="R24" i="6" l="1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Q10" i="6"/>
  <c r="P10" i="6"/>
  <c r="R54" i="6" l="1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</calcChain>
</file>

<file path=xl/sharedStrings.xml><?xml version="1.0" encoding="utf-8"?>
<sst xmlns="http://schemas.openxmlformats.org/spreadsheetml/2006/main" count="198" uniqueCount="70">
  <si>
    <t>BANGOR HYDRO-ELECTRIC COMPANY</t>
  </si>
  <si>
    <t>Large Standard Offer Group</t>
  </si>
  <si>
    <t>Loads are measured at the meter and do not include losses.</t>
  </si>
  <si>
    <t>STDOFFER CUSTOMERS ONLY*</t>
  </si>
  <si>
    <t>Primary Voltage Customers</t>
  </si>
  <si>
    <t>Subtransmission Voltage Customers</t>
  </si>
  <si>
    <t>Transmission Voltage Customers</t>
  </si>
  <si>
    <t>Total Large StdOffer Group, SO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</si>
  <si>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</si>
  <si>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</si>
  <si>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</si>
  <si>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</si>
  <si>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</si>
  <si>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</si>
  <si>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</si>
  <si>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</si>
  <si>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</si>
  <si>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</si>
  <si>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</si>
  <si>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</si>
  <si>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</si>
  <si>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</si>
  <si>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</si>
  <si>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</si>
  <si>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</si>
  <si>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</t>
  </si>
  <si>
    <t>Primary Voltage</t>
  </si>
  <si>
    <t>Subtransmission Loads</t>
  </si>
  <si>
    <t>Transmission Loads</t>
  </si>
  <si>
    <t>Total Large StdOffer Group,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</si>
  <si>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</si>
  <si>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</si>
  <si>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</si>
  <si>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Large StdOffer Group, StdOffer Customers Only*</t>
  </si>
  <si>
    <t>Large StdOffer Group, All Customers</t>
  </si>
  <si>
    <t>Peak</t>
  </si>
  <si>
    <t>Date</t>
  </si>
  <si>
    <t>Hr Ending</t>
  </si>
  <si>
    <t>14:00</t>
  </si>
  <si>
    <t>22nd</t>
  </si>
  <si>
    <t>12:00</t>
  </si>
  <si>
    <t>10th</t>
  </si>
  <si>
    <t>13:00</t>
  </si>
  <si>
    <t>11:00</t>
  </si>
  <si>
    <t>23rd</t>
  </si>
  <si>
    <t>1st</t>
  </si>
  <si>
    <t>6th</t>
  </si>
  <si>
    <t>16th</t>
  </si>
  <si>
    <t>16:00</t>
  </si>
  <si>
    <t>15th</t>
  </si>
  <si>
    <t>25th</t>
  </si>
  <si>
    <t>07:00</t>
  </si>
  <si>
    <t>17th</t>
  </si>
  <si>
    <t>04:00</t>
  </si>
  <si>
    <t>8th</t>
  </si>
  <si>
    <t>19:00</t>
  </si>
  <si>
    <t>13th</t>
  </si>
  <si>
    <t>21:00</t>
  </si>
  <si>
    <t>05:00</t>
  </si>
  <si>
    <t>29th</t>
  </si>
  <si>
    <t>30th</t>
  </si>
  <si>
    <t>09:00</t>
  </si>
  <si>
    <t>7th</t>
  </si>
  <si>
    <t>4th</t>
  </si>
  <si>
    <t>3rd</t>
  </si>
  <si>
    <t>28th</t>
  </si>
  <si>
    <t>9th</t>
  </si>
  <si>
    <t>14th</t>
  </si>
  <si>
    <t>15:00</t>
  </si>
  <si>
    <t>* StdOffer Customers are those customers expected, as of 30-Sep-2013, to be served under Standard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</si>
</sst>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">
    <xf numFmtId="0" fontId="0" fillId="0" borderId="0" xfId="0"/>
    <xf numFmtId="0" fontId="18" fillId="0" borderId="0" xfId="0" applyFont="1"/>
    <xf numFmtId="3" fontId="18" fillId="0" borderId="0" xfId="0" applyNumberFormat="1" applyFont="1"/>
    <xf numFmtId="3" fontId="18" fillId="0" borderId="0" xfId="42" applyNumberFormat="1" applyFont="1"/>
    <xf numFmtId="0" fontId="18" fillId="0" borderId="0" xfId="42" applyFont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0" fillId="0" borderId="0" xfId="0" applyNumberFormat="1"/>
    <xf numFmtId="3" fontId="18" fillId="0" borderId="0" xfId="0" applyNumberFormat="1" applyFont="1" applyAlignment="1">
      <alignment horizontal="center"/>
    </xf>
    <xf numFmtId="3" fontId="18" fillId="0" borderId="0" xfId="42" applyNumberFormat="1" applyFont="1" applyAlignment="1">
      <alignment horizontal="center"/>
    </xf>
    <xf numFmtId="49" fontId="18" fillId="0" borderId="0" xfId="4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18" fillId="0" borderId="0" xfId="42" applyNumberFormat="1" applyFont="1" applyFill="1" applyAlignment="1">
      <alignment horizontal="center"/>
    </xf>
    <xf numFmtId="49" fontId="18" fillId="0" borderId="0" xfId="42" applyNumberFormat="1" applyFont="1" applyFill="1" applyAlignment="1">
      <alignment horizontal="center"/>
    </xf>
    <xf numFmtId="20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ummary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  <col min="3" max="3" width="6.7109375" customWidth="1"/>
    <col min="4" max="6" width="12.7109375" customWidth="1"/>
    <col min="7" max="7" width="6.7109375" customWidth="1"/>
    <col min="8" max="10" width="12.7109375" customWidth="1"/>
    <col min="11" max="11" width="6.7109375" customWidth="1"/>
    <col min="12" max="14" width="12.7109375" customWidth="1"/>
    <col min="15" max="15" width="7" customWidth="1"/>
    <col min="16" max="18" width="12.7109375" customWidth="1"/>
  </cols>
  <sheetData>
    <row r="1" spans="1:19" x14ac:dyDescent="0.2">
      <c r="A1" s="1" t="s">
        <v>0</v>
      </c>
      <c r="B1" s="1"/>
      <c r="C1" s="1"/>
      <c r="D1" s="2"/>
      <c r="E1" s="2"/>
      <c r="F1" s="2"/>
      <c r="G1" s="1"/>
      <c r="H1" s="2"/>
      <c r="I1" s="2"/>
      <c r="J1" s="2"/>
      <c r="K1" s="1"/>
      <c r="L1" s="1"/>
      <c r="M1" s="1"/>
      <c r="N1" s="1"/>
      <c r="O1" s="1"/>
      <c r="P1" s="2"/>
      <c r="Q1" s="2"/>
      <c r="R1" s="2"/>
      <c r="S1" s="1"/>
    </row>
    <row r="2" spans="1:19" x14ac:dyDescent="0.2">
      <c r="A2" s="1"/>
      <c r="B2" s="1"/>
      <c r="C2" s="1"/>
      <c r="D2" s="2"/>
      <c r="E2" s="2"/>
      <c r="F2" s="2"/>
      <c r="G2" s="1"/>
      <c r="H2" s="2"/>
      <c r="I2" s="2"/>
      <c r="J2" s="2"/>
      <c r="K2" s="1"/>
      <c r="L2" s="1"/>
      <c r="M2" s="1"/>
      <c r="N2" s="1"/>
      <c r="O2" s="1"/>
      <c r="P2" s="2"/>
      <c r="Q2" s="2"/>
      <c r="R2" s="2"/>
      <c r="S2" s="1"/>
    </row>
    <row r="3" spans="1:19" x14ac:dyDescent="0.2">
      <c r="A3" s="1" t="s">
        <v>1</v>
      </c>
      <c r="B3" s="1"/>
      <c r="C3" s="1"/>
      <c r="D3" s="2"/>
      <c r="E3" s="2"/>
      <c r="F3" s="2"/>
      <c r="G3" s="1"/>
      <c r="H3" s="2"/>
      <c r="I3" s="2"/>
      <c r="J3" s="2"/>
      <c r="K3" s="1"/>
      <c r="L3" s="1"/>
      <c r="M3" s="1"/>
      <c r="N3" s="1"/>
      <c r="O3" s="1"/>
      <c r="P3" s="2"/>
      <c r="Q3" s="2"/>
      <c r="R3" s="2"/>
      <c r="S3" s="1"/>
    </row>
    <row r="4" spans="1:19" x14ac:dyDescent="0.2">
      <c r="A4" s="1"/>
      <c r="B4" s="1"/>
      <c r="C4" s="1"/>
      <c r="D4" s="2"/>
      <c r="E4" s="3" t="s">
        <v>2</v>
      </c>
      <c r="F4" s="2"/>
      <c r="G4" s="1"/>
      <c r="H4" s="2"/>
      <c r="I4" s="2"/>
      <c r="J4" s="2"/>
      <c r="K4" s="1"/>
      <c r="L4" s="1"/>
      <c r="M4" s="1"/>
      <c r="N4" s="1"/>
      <c r="O4" s="1"/>
      <c r="P4" s="2"/>
      <c r="Q4" s="2"/>
      <c r="R4" s="2"/>
      <c r="S4" s="1"/>
    </row>
    <row r="5" spans="1:19" x14ac:dyDescent="0.2">
      <c r="A5" s="2" t="s">
        <v>3</v>
      </c>
      <c r="B5" s="1"/>
      <c r="C5" s="1"/>
      <c r="D5" s="2"/>
      <c r="E5" s="2"/>
      <c r="F5" s="2"/>
      <c r="G5" s="1"/>
      <c r="H5" s="2"/>
      <c r="I5" s="2"/>
      <c r="J5" s="2"/>
      <c r="K5" s="1"/>
      <c r="L5" s="1"/>
      <c r="M5" s="1"/>
      <c r="N5" s="1"/>
      <c r="O5" s="1"/>
      <c r="P5" s="2"/>
      <c r="Q5" s="2"/>
      <c r="R5" s="2"/>
      <c r="S5" s="1"/>
    </row>
    <row r="6" spans="1:19" x14ac:dyDescent="0.2">
      <c r="A6" s="1"/>
      <c r="B6" s="1"/>
      <c r="C6" s="1"/>
      <c r="D6" s="2" t="s">
        <v>4</v>
      </c>
      <c r="E6" s="2"/>
      <c r="F6" s="2"/>
      <c r="G6" s="2"/>
      <c r="H6" s="2" t="s">
        <v>5</v>
      </c>
      <c r="I6" s="2"/>
      <c r="J6" s="2"/>
      <c r="K6" s="2"/>
      <c r="L6" s="2" t="s">
        <v>6</v>
      </c>
      <c r="M6" s="2"/>
      <c r="N6" s="2"/>
      <c r="O6" s="2"/>
      <c r="P6" s="4" t="s">
        <v>7</v>
      </c>
      <c r="Q6" s="3"/>
      <c r="R6" s="3"/>
      <c r="S6" s="1"/>
    </row>
    <row r="7" spans="1:19" x14ac:dyDescent="0.2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19" x14ac:dyDescent="0.2">
      <c r="A8" s="1" t="s">
        <v>8</v>
      </c>
      <c r="B8" s="5" t="s">
        <v>9</v>
      </c>
      <c r="C8" s="1"/>
      <c r="D8" s="6" t="s">
        <v>10</v>
      </c>
      <c r="E8" s="6" t="s">
        <v>11</v>
      </c>
      <c r="F8" s="6" t="s">
        <v>12</v>
      </c>
      <c r="G8" s="2"/>
      <c r="H8" s="6" t="s">
        <v>10</v>
      </c>
      <c r="I8" s="6" t="s">
        <v>11</v>
      </c>
      <c r="J8" s="6" t="s">
        <v>12</v>
      </c>
      <c r="K8" s="2"/>
      <c r="L8" s="6" t="s">
        <v>10</v>
      </c>
      <c r="M8" s="6" t="s">
        <v>11</v>
      </c>
      <c r="N8" s="6" t="s">
        <v>12</v>
      </c>
      <c r="O8" s="2"/>
      <c r="P8" s="6" t="s">
        <v>10</v>
      </c>
      <c r="Q8" s="6" t="s">
        <v>11</v>
      </c>
      <c r="R8" s="6" t="s">
        <v>12</v>
      </c>
      <c r="S8" s="1"/>
    </row>
    <row r="9" spans="1:19" x14ac:dyDescent="0.2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19" x14ac:dyDescent="0.2">
      <c r="A10" s="4" t="s">
        <v>13</v>
      </c>
      <c r="B10" s="11">
        <v>2012</v>
      </c>
      <c r="C10" s="4"/>
      <c r="D10" s="7">
        <v>5135</v>
      </c>
      <c r="E10" s="7">
        <v>8568</v>
      </c>
      <c r="F10" s="7">
        <v>13703</v>
      </c>
      <c r="G10" s="3"/>
      <c r="H10" s="7">
        <v>375398</v>
      </c>
      <c r="I10" s="7">
        <v>401998</v>
      </c>
      <c r="J10" s="7">
        <v>777396</v>
      </c>
      <c r="K10" s="3"/>
      <c r="L10" s="7">
        <v>55245</v>
      </c>
      <c r="M10" s="7">
        <v>75459</v>
      </c>
      <c r="N10" s="7">
        <v>130704</v>
      </c>
      <c r="O10" s="3"/>
      <c r="P10" s="7">
        <f>+D10+H10+L10</f>
        <v>435778</v>
      </c>
      <c r="Q10" s="7">
        <f>+E10+I10+M10</f>
        <v>486025</v>
      </c>
      <c r="R10" s="7">
        <f>+F10+J10+N10</f>
        <v>921803</v>
      </c>
      <c r="S10" s="2"/>
    </row>
    <row r="11" spans="1:19" x14ac:dyDescent="0.2">
      <c r="A11" s="4" t="s">
        <v>14</v>
      </c>
      <c r="B11" s="11">
        <v>2012</v>
      </c>
      <c r="C11" s="4"/>
      <c r="D11" s="7">
        <v>3808</v>
      </c>
      <c r="E11" s="7">
        <v>6756</v>
      </c>
      <c r="F11" s="7">
        <v>10564</v>
      </c>
      <c r="G11" s="3"/>
      <c r="H11" s="7">
        <v>292488</v>
      </c>
      <c r="I11" s="7">
        <v>389428</v>
      </c>
      <c r="J11" s="7">
        <v>681916</v>
      </c>
      <c r="K11" s="3"/>
      <c r="L11" s="7">
        <v>66161</v>
      </c>
      <c r="M11" s="7">
        <v>36935</v>
      </c>
      <c r="N11" s="7">
        <v>103096</v>
      </c>
      <c r="O11" s="3"/>
      <c r="P11" s="7">
        <f t="shared" ref="P11:R24" si="0">+D11+H11+L11</f>
        <v>362457</v>
      </c>
      <c r="Q11" s="7">
        <f t="shared" si="0"/>
        <v>433119</v>
      </c>
      <c r="R11" s="7">
        <f t="shared" si="0"/>
        <v>795576</v>
      </c>
      <c r="S11" s="2"/>
    </row>
    <row r="12" spans="1:19" x14ac:dyDescent="0.2">
      <c r="A12" s="4" t="s">
        <v>15</v>
      </c>
      <c r="B12" s="11">
        <v>2012</v>
      </c>
      <c r="C12" s="4"/>
      <c r="D12" s="7">
        <v>11404</v>
      </c>
      <c r="E12" s="7">
        <v>7121</v>
      </c>
      <c r="F12" s="7">
        <v>18525</v>
      </c>
      <c r="G12" s="3"/>
      <c r="H12" s="7">
        <v>321980</v>
      </c>
      <c r="I12" s="7">
        <v>354428</v>
      </c>
      <c r="J12" s="7">
        <v>676408</v>
      </c>
      <c r="K12" s="3"/>
      <c r="L12" s="7">
        <v>71028</v>
      </c>
      <c r="M12" s="7">
        <v>59511</v>
      </c>
      <c r="N12" s="7">
        <v>130539</v>
      </c>
      <c r="O12" s="3"/>
      <c r="P12" s="7">
        <f t="shared" si="0"/>
        <v>404412</v>
      </c>
      <c r="Q12" s="7">
        <f t="shared" si="0"/>
        <v>421060</v>
      </c>
      <c r="R12" s="7">
        <f t="shared" si="0"/>
        <v>825472</v>
      </c>
      <c r="S12" s="2"/>
    </row>
    <row r="13" spans="1:19" x14ac:dyDescent="0.2">
      <c r="A13" s="4" t="s">
        <v>16</v>
      </c>
      <c r="B13" s="11">
        <v>2012</v>
      </c>
      <c r="C13" s="4"/>
      <c r="D13" s="7">
        <v>15327</v>
      </c>
      <c r="E13" s="7">
        <v>126287</v>
      </c>
      <c r="F13" s="7">
        <v>141614</v>
      </c>
      <c r="G13" s="3"/>
      <c r="H13" s="7">
        <v>429348</v>
      </c>
      <c r="I13" s="7">
        <v>477870</v>
      </c>
      <c r="J13" s="7">
        <v>907218</v>
      </c>
      <c r="K13" s="3"/>
      <c r="L13" s="7">
        <v>42444</v>
      </c>
      <c r="M13" s="7">
        <v>45633</v>
      </c>
      <c r="N13" s="7">
        <v>88077</v>
      </c>
      <c r="O13" s="3"/>
      <c r="P13" s="7">
        <f t="shared" si="0"/>
        <v>487119</v>
      </c>
      <c r="Q13" s="7">
        <f t="shared" si="0"/>
        <v>649790</v>
      </c>
      <c r="R13" s="7">
        <f t="shared" si="0"/>
        <v>1136909</v>
      </c>
      <c r="S13" s="2"/>
    </row>
    <row r="14" spans="1:19" x14ac:dyDescent="0.2">
      <c r="A14" s="4" t="s">
        <v>17</v>
      </c>
      <c r="B14" s="11">
        <v>2012</v>
      </c>
      <c r="C14" s="4"/>
      <c r="D14" s="7">
        <v>16251</v>
      </c>
      <c r="E14" s="7">
        <v>58525</v>
      </c>
      <c r="F14" s="7">
        <v>74776</v>
      </c>
      <c r="G14" s="3"/>
      <c r="H14" s="7">
        <v>1510057</v>
      </c>
      <c r="I14" s="7">
        <v>1647358</v>
      </c>
      <c r="J14" s="7">
        <v>3157415</v>
      </c>
      <c r="K14" s="3"/>
      <c r="L14" s="7">
        <v>72165</v>
      </c>
      <c r="M14" s="7">
        <v>68823</v>
      </c>
      <c r="N14" s="7">
        <v>140988</v>
      </c>
      <c r="O14" s="3"/>
      <c r="P14" s="7">
        <f t="shared" si="0"/>
        <v>1598473</v>
      </c>
      <c r="Q14" s="7">
        <f t="shared" si="0"/>
        <v>1774706</v>
      </c>
      <c r="R14" s="7">
        <f t="shared" si="0"/>
        <v>3373179</v>
      </c>
      <c r="S14" s="2"/>
    </row>
    <row r="15" spans="1:19" x14ac:dyDescent="0.2">
      <c r="A15" s="4" t="s">
        <v>18</v>
      </c>
      <c r="B15" s="11">
        <v>2012</v>
      </c>
      <c r="C15" s="4"/>
      <c r="D15" s="7">
        <v>15375</v>
      </c>
      <c r="E15" s="7">
        <v>6263</v>
      </c>
      <c r="F15" s="7">
        <v>21638</v>
      </c>
      <c r="G15" s="3"/>
      <c r="H15" s="7">
        <v>529732</v>
      </c>
      <c r="I15" s="7">
        <v>527461</v>
      </c>
      <c r="J15" s="7">
        <v>1057193</v>
      </c>
      <c r="K15" s="3"/>
      <c r="L15" s="7">
        <v>30463</v>
      </c>
      <c r="M15" s="7">
        <v>54263</v>
      </c>
      <c r="N15" s="7">
        <v>84726</v>
      </c>
      <c r="O15" s="3"/>
      <c r="P15" s="7">
        <f t="shared" si="0"/>
        <v>575570</v>
      </c>
      <c r="Q15" s="7">
        <f t="shared" si="0"/>
        <v>587987</v>
      </c>
      <c r="R15" s="7">
        <f t="shared" si="0"/>
        <v>1163557</v>
      </c>
      <c r="S15" s="2"/>
    </row>
    <row r="16" spans="1:19" x14ac:dyDescent="0.2">
      <c r="A16" s="4" t="s">
        <v>19</v>
      </c>
      <c r="B16" s="11">
        <v>2012</v>
      </c>
      <c r="C16" s="4"/>
      <c r="D16" s="7">
        <v>79211</v>
      </c>
      <c r="E16" s="7">
        <v>130608</v>
      </c>
      <c r="F16" s="7">
        <v>209819</v>
      </c>
      <c r="G16" s="3"/>
      <c r="H16" s="7">
        <v>533877</v>
      </c>
      <c r="I16" s="7">
        <v>538311</v>
      </c>
      <c r="J16" s="7">
        <v>1072188</v>
      </c>
      <c r="K16" s="3"/>
      <c r="L16" s="7">
        <v>56761</v>
      </c>
      <c r="M16" s="7">
        <v>71852</v>
      </c>
      <c r="N16" s="7">
        <v>128613</v>
      </c>
      <c r="O16" s="3"/>
      <c r="P16" s="7">
        <f t="shared" si="0"/>
        <v>669849</v>
      </c>
      <c r="Q16" s="7">
        <f t="shared" si="0"/>
        <v>740771</v>
      </c>
      <c r="R16" s="7">
        <f t="shared" si="0"/>
        <v>1410620</v>
      </c>
      <c r="S16" s="2"/>
    </row>
    <row r="17" spans="1:19" x14ac:dyDescent="0.2">
      <c r="A17" s="4" t="s">
        <v>20</v>
      </c>
      <c r="B17" s="11">
        <v>2012</v>
      </c>
      <c r="C17" s="4"/>
      <c r="D17" s="7">
        <v>288970</v>
      </c>
      <c r="E17" s="7">
        <v>182345</v>
      </c>
      <c r="F17" s="7">
        <v>471315</v>
      </c>
      <c r="G17" s="3"/>
      <c r="H17" s="7">
        <v>2076883</v>
      </c>
      <c r="I17" s="7">
        <v>2017583</v>
      </c>
      <c r="J17" s="7">
        <v>4094466</v>
      </c>
      <c r="K17" s="3"/>
      <c r="L17" s="7">
        <v>67598</v>
      </c>
      <c r="M17" s="7">
        <v>67029</v>
      </c>
      <c r="N17" s="7">
        <v>134627</v>
      </c>
      <c r="O17" s="3"/>
      <c r="P17" s="7">
        <f t="shared" si="0"/>
        <v>2433451</v>
      </c>
      <c r="Q17" s="7">
        <f t="shared" si="0"/>
        <v>2266957</v>
      </c>
      <c r="R17" s="7">
        <f t="shared" si="0"/>
        <v>4700408</v>
      </c>
      <c r="S17" s="2"/>
    </row>
    <row r="18" spans="1:19" x14ac:dyDescent="0.2">
      <c r="A18" s="4" t="s">
        <v>21</v>
      </c>
      <c r="B18" s="11">
        <v>2012</v>
      </c>
      <c r="C18" s="4"/>
      <c r="D18" s="7">
        <v>7963</v>
      </c>
      <c r="E18" s="7">
        <v>14725</v>
      </c>
      <c r="F18" s="7">
        <v>22688</v>
      </c>
      <c r="G18" s="3"/>
      <c r="H18" s="7">
        <v>572806</v>
      </c>
      <c r="I18" s="7">
        <v>631553</v>
      </c>
      <c r="J18" s="7">
        <v>1204359</v>
      </c>
      <c r="K18" s="3"/>
      <c r="L18" s="7">
        <v>39374</v>
      </c>
      <c r="M18" s="7">
        <v>43478</v>
      </c>
      <c r="N18" s="7">
        <v>82852</v>
      </c>
      <c r="O18" s="3"/>
      <c r="P18" s="7">
        <f t="shared" si="0"/>
        <v>620143</v>
      </c>
      <c r="Q18" s="7">
        <f t="shared" si="0"/>
        <v>689756</v>
      </c>
      <c r="R18" s="7">
        <f t="shared" si="0"/>
        <v>1309899</v>
      </c>
      <c r="S18" s="2"/>
    </row>
    <row r="19" spans="1:19" x14ac:dyDescent="0.2">
      <c r="A19" s="4" t="s">
        <v>22</v>
      </c>
      <c r="B19" s="11">
        <v>2012</v>
      </c>
      <c r="C19" s="4"/>
      <c r="D19" s="7">
        <v>15018</v>
      </c>
      <c r="E19" s="7">
        <v>118646</v>
      </c>
      <c r="F19" s="7">
        <v>133664</v>
      </c>
      <c r="G19" s="3"/>
      <c r="H19" s="7">
        <v>695099</v>
      </c>
      <c r="I19" s="7">
        <v>566502</v>
      </c>
      <c r="J19" s="7">
        <v>1261601</v>
      </c>
      <c r="K19" s="3"/>
      <c r="L19" s="7">
        <v>82329</v>
      </c>
      <c r="M19" s="7">
        <v>84745</v>
      </c>
      <c r="N19" s="7">
        <v>167074</v>
      </c>
      <c r="O19" s="3"/>
      <c r="P19" s="7">
        <f t="shared" si="0"/>
        <v>792446</v>
      </c>
      <c r="Q19" s="7">
        <f t="shared" si="0"/>
        <v>769893</v>
      </c>
      <c r="R19" s="7">
        <f t="shared" si="0"/>
        <v>1562339</v>
      </c>
      <c r="S19" s="2"/>
    </row>
    <row r="20" spans="1:19" x14ac:dyDescent="0.2">
      <c r="A20" s="4" t="s">
        <v>23</v>
      </c>
      <c r="B20" s="11">
        <v>2012</v>
      </c>
      <c r="C20" s="4"/>
      <c r="D20" s="7">
        <v>7332</v>
      </c>
      <c r="E20" s="7">
        <v>8844</v>
      </c>
      <c r="F20" s="7">
        <v>16176</v>
      </c>
      <c r="G20" s="3"/>
      <c r="H20" s="7">
        <v>602718</v>
      </c>
      <c r="I20" s="7">
        <v>574242</v>
      </c>
      <c r="J20" s="7">
        <v>1176960</v>
      </c>
      <c r="K20" s="3"/>
      <c r="L20" s="7">
        <v>220519</v>
      </c>
      <c r="M20" s="7">
        <v>218792</v>
      </c>
      <c r="N20" s="7">
        <v>439311</v>
      </c>
      <c r="O20" s="3"/>
      <c r="P20" s="7">
        <f t="shared" si="0"/>
        <v>830569</v>
      </c>
      <c r="Q20" s="7">
        <f t="shared" si="0"/>
        <v>801878</v>
      </c>
      <c r="R20" s="7">
        <f t="shared" si="0"/>
        <v>1632447</v>
      </c>
      <c r="S20" s="2"/>
    </row>
    <row r="21" spans="1:19" x14ac:dyDescent="0.2">
      <c r="A21" s="4" t="s">
        <v>24</v>
      </c>
      <c r="B21" s="11">
        <v>2012</v>
      </c>
      <c r="C21" s="4"/>
      <c r="D21" s="7">
        <v>7396</v>
      </c>
      <c r="E21" s="7">
        <v>10493</v>
      </c>
      <c r="F21" s="7">
        <v>17889</v>
      </c>
      <c r="G21" s="3"/>
      <c r="H21" s="7">
        <v>358851</v>
      </c>
      <c r="I21" s="7">
        <v>477124</v>
      </c>
      <c r="J21" s="7">
        <v>835975</v>
      </c>
      <c r="K21" s="3"/>
      <c r="L21" s="7">
        <v>33973</v>
      </c>
      <c r="M21" s="7">
        <v>74975</v>
      </c>
      <c r="N21" s="7">
        <v>108948</v>
      </c>
      <c r="O21" s="3"/>
      <c r="P21" s="7">
        <f t="shared" si="0"/>
        <v>400220</v>
      </c>
      <c r="Q21" s="7">
        <f t="shared" si="0"/>
        <v>562592</v>
      </c>
      <c r="R21" s="7">
        <f t="shared" si="0"/>
        <v>962812</v>
      </c>
      <c r="S21" s="2"/>
    </row>
    <row r="22" spans="1:19" x14ac:dyDescent="0.2">
      <c r="A22" s="4" t="s">
        <v>13</v>
      </c>
      <c r="B22" s="11">
        <v>2013</v>
      </c>
      <c r="C22" s="4"/>
      <c r="D22" s="7">
        <v>81429</v>
      </c>
      <c r="E22" s="7">
        <v>32660</v>
      </c>
      <c r="F22" s="7">
        <v>114089</v>
      </c>
      <c r="G22" s="3"/>
      <c r="H22" s="7">
        <v>454333</v>
      </c>
      <c r="I22" s="7">
        <v>585449</v>
      </c>
      <c r="J22" s="7">
        <v>1039782</v>
      </c>
      <c r="K22" s="3"/>
      <c r="L22" s="7">
        <v>43758</v>
      </c>
      <c r="M22" s="7">
        <v>28443</v>
      </c>
      <c r="N22" s="7">
        <v>72201</v>
      </c>
      <c r="O22" s="3"/>
      <c r="P22" s="7">
        <f t="shared" si="0"/>
        <v>579520</v>
      </c>
      <c r="Q22" s="7">
        <f t="shared" si="0"/>
        <v>646552</v>
      </c>
      <c r="R22" s="7">
        <f t="shared" si="0"/>
        <v>1226072</v>
      </c>
      <c r="S22" s="2"/>
    </row>
    <row r="23" spans="1:19" x14ac:dyDescent="0.2">
      <c r="A23" s="4" t="s">
        <v>14</v>
      </c>
      <c r="B23" s="11">
        <v>2013</v>
      </c>
      <c r="C23" s="4"/>
      <c r="D23" s="7">
        <v>7148</v>
      </c>
      <c r="E23" s="7">
        <v>9123</v>
      </c>
      <c r="F23" s="7">
        <v>16271</v>
      </c>
      <c r="G23" s="3"/>
      <c r="H23" s="7">
        <v>1059238</v>
      </c>
      <c r="I23" s="7">
        <v>1118711</v>
      </c>
      <c r="J23" s="7">
        <v>2177949</v>
      </c>
      <c r="K23" s="3"/>
      <c r="L23" s="7">
        <v>121550</v>
      </c>
      <c r="M23" s="7">
        <v>144113</v>
      </c>
      <c r="N23" s="7">
        <v>265663</v>
      </c>
      <c r="O23" s="3"/>
      <c r="P23" s="7">
        <f t="shared" si="0"/>
        <v>1187936</v>
      </c>
      <c r="Q23" s="7">
        <f t="shared" si="0"/>
        <v>1271947</v>
      </c>
      <c r="R23" s="7">
        <f t="shared" si="0"/>
        <v>2459883</v>
      </c>
      <c r="S23" s="2"/>
    </row>
    <row r="24" spans="1:19" x14ac:dyDescent="0.2">
      <c r="A24" s="4" t="s">
        <v>15</v>
      </c>
      <c r="B24" s="11">
        <v>2013</v>
      </c>
      <c r="C24" s="4"/>
      <c r="D24" s="7">
        <v>8040</v>
      </c>
      <c r="E24" s="7">
        <v>22447</v>
      </c>
      <c r="F24" s="7">
        <v>30487</v>
      </c>
      <c r="G24" s="3"/>
      <c r="H24" s="7">
        <v>474905</v>
      </c>
      <c r="I24" s="7">
        <v>471225</v>
      </c>
      <c r="J24" s="7">
        <v>946130</v>
      </c>
      <c r="K24" s="3"/>
      <c r="L24" s="7">
        <v>113628</v>
      </c>
      <c r="M24" s="7">
        <v>190760</v>
      </c>
      <c r="N24" s="7">
        <v>304388</v>
      </c>
      <c r="O24" s="3"/>
      <c r="P24" s="7">
        <f t="shared" si="0"/>
        <v>596573</v>
      </c>
      <c r="Q24" s="7">
        <f t="shared" si="0"/>
        <v>684432</v>
      </c>
      <c r="R24" s="7">
        <f t="shared" si="0"/>
        <v>1281005</v>
      </c>
      <c r="S24" s="2"/>
    </row>
    <row r="25" spans="1:19" x14ac:dyDescent="0.2">
      <c r="A25" s="4" t="s">
        <v>16</v>
      </c>
      <c r="B25" s="11">
        <v>2013</v>
      </c>
      <c r="C25" s="4"/>
      <c r="D25" s="7">
        <v>13038</v>
      </c>
      <c r="E25" s="7">
        <v>104359</v>
      </c>
      <c r="F25" s="7">
        <v>117397</v>
      </c>
      <c r="G25" s="3"/>
      <c r="H25" s="7">
        <v>1397817</v>
      </c>
      <c r="I25" s="7">
        <v>1304147</v>
      </c>
      <c r="J25" s="7">
        <v>2701964</v>
      </c>
      <c r="K25" s="3"/>
      <c r="L25" s="7">
        <v>25292</v>
      </c>
      <c r="M25" s="7">
        <v>76971</v>
      </c>
      <c r="N25" s="7">
        <v>102263</v>
      </c>
      <c r="O25" s="3"/>
      <c r="P25" s="7">
        <f t="shared" ref="P25:P30" si="1">+D25+H25+L25</f>
        <v>1436147</v>
      </c>
      <c r="Q25" s="7">
        <f t="shared" ref="Q25:Q30" si="2">+E25+I25+M25</f>
        <v>1485477</v>
      </c>
      <c r="R25" s="7">
        <f t="shared" ref="R25:R30" si="3">+F25+J25+N25</f>
        <v>2921624</v>
      </c>
      <c r="S25" s="2"/>
    </row>
    <row r="26" spans="1:19" x14ac:dyDescent="0.2">
      <c r="A26" s="4" t="s">
        <v>17</v>
      </c>
      <c r="B26" s="11">
        <v>2013</v>
      </c>
      <c r="C26" s="4"/>
      <c r="D26" s="7">
        <v>10848</v>
      </c>
      <c r="E26" s="7">
        <v>6978</v>
      </c>
      <c r="F26" s="7">
        <v>17826</v>
      </c>
      <c r="G26" s="3"/>
      <c r="H26" s="7">
        <v>627857</v>
      </c>
      <c r="I26" s="7">
        <v>618280</v>
      </c>
      <c r="J26" s="7">
        <v>1246137</v>
      </c>
      <c r="K26" s="3"/>
      <c r="L26" s="7">
        <v>50334</v>
      </c>
      <c r="M26" s="7">
        <v>45026</v>
      </c>
      <c r="N26" s="7">
        <v>95360</v>
      </c>
      <c r="O26" s="3"/>
      <c r="P26" s="7">
        <f t="shared" si="1"/>
        <v>689039</v>
      </c>
      <c r="Q26" s="7">
        <f t="shared" si="2"/>
        <v>670284</v>
      </c>
      <c r="R26" s="7">
        <f t="shared" si="3"/>
        <v>1359323</v>
      </c>
      <c r="S26" s="2"/>
    </row>
    <row r="27" spans="1:19" x14ac:dyDescent="0.2">
      <c r="A27" s="4" t="s">
        <v>18</v>
      </c>
      <c r="B27" s="11">
        <v>2013</v>
      </c>
      <c r="C27" s="4"/>
      <c r="D27" s="7">
        <v>18356</v>
      </c>
      <c r="E27" s="7">
        <v>8570</v>
      </c>
      <c r="F27" s="7">
        <v>26926</v>
      </c>
      <c r="G27" s="3"/>
      <c r="H27" s="7">
        <v>1358840</v>
      </c>
      <c r="I27" s="7">
        <v>1186364</v>
      </c>
      <c r="J27" s="7">
        <v>2545204</v>
      </c>
      <c r="K27" s="3"/>
      <c r="L27" s="7">
        <v>55564</v>
      </c>
      <c r="M27" s="7">
        <v>63373</v>
      </c>
      <c r="N27" s="7">
        <v>118937</v>
      </c>
      <c r="O27" s="3"/>
      <c r="P27" s="7">
        <f t="shared" si="1"/>
        <v>1432760</v>
      </c>
      <c r="Q27" s="7">
        <f t="shared" si="2"/>
        <v>1258307</v>
      </c>
      <c r="R27" s="7">
        <f t="shared" si="3"/>
        <v>2691067</v>
      </c>
      <c r="S27" s="2"/>
    </row>
    <row r="28" spans="1:19" x14ac:dyDescent="0.2">
      <c r="A28" s="4" t="s">
        <v>19</v>
      </c>
      <c r="B28" s="11">
        <v>2013</v>
      </c>
      <c r="C28" s="4"/>
      <c r="D28" s="7">
        <v>79067</v>
      </c>
      <c r="E28" s="7">
        <v>50180</v>
      </c>
      <c r="F28" s="7">
        <v>129247</v>
      </c>
      <c r="G28" s="3"/>
      <c r="H28" s="7">
        <v>813739</v>
      </c>
      <c r="I28" s="7">
        <v>739623</v>
      </c>
      <c r="J28" s="7">
        <v>1553362</v>
      </c>
      <c r="K28" s="3"/>
      <c r="L28" s="7">
        <v>100978</v>
      </c>
      <c r="M28" s="7">
        <v>60152</v>
      </c>
      <c r="N28" s="7">
        <v>161130</v>
      </c>
      <c r="O28" s="3"/>
      <c r="P28" s="7">
        <f t="shared" si="1"/>
        <v>993784</v>
      </c>
      <c r="Q28" s="7">
        <f t="shared" si="2"/>
        <v>849955</v>
      </c>
      <c r="R28" s="7">
        <f t="shared" si="3"/>
        <v>1843739</v>
      </c>
      <c r="S28" s="2"/>
    </row>
    <row r="29" spans="1:19" x14ac:dyDescent="0.2">
      <c r="A29" s="4" t="s">
        <v>20</v>
      </c>
      <c r="B29" s="11">
        <v>2013</v>
      </c>
      <c r="C29" s="4"/>
      <c r="D29" s="7">
        <v>251727</v>
      </c>
      <c r="E29" s="7">
        <v>165872</v>
      </c>
      <c r="F29" s="7">
        <v>417599</v>
      </c>
      <c r="G29" s="3"/>
      <c r="H29" s="7">
        <v>701406</v>
      </c>
      <c r="I29" s="7">
        <v>657162</v>
      </c>
      <c r="J29" s="7">
        <v>1358568</v>
      </c>
      <c r="K29" s="3"/>
      <c r="L29" s="7">
        <v>42219</v>
      </c>
      <c r="M29" s="7">
        <v>62983</v>
      </c>
      <c r="N29" s="7">
        <v>105202</v>
      </c>
      <c r="O29" s="3"/>
      <c r="P29" s="7">
        <f t="shared" si="1"/>
        <v>995352</v>
      </c>
      <c r="Q29" s="7">
        <f t="shared" si="2"/>
        <v>886017</v>
      </c>
      <c r="R29" s="7">
        <f t="shared" si="3"/>
        <v>1881369</v>
      </c>
      <c r="S29" s="2"/>
    </row>
    <row r="30" spans="1:19" x14ac:dyDescent="0.2">
      <c r="A30" s="4" t="s">
        <v>21</v>
      </c>
      <c r="B30" s="11">
        <v>2013</v>
      </c>
      <c r="C30" s="4"/>
      <c r="D30" s="7">
        <v>15806</v>
      </c>
      <c r="E30" s="7">
        <v>22915</v>
      </c>
      <c r="F30" s="7">
        <v>38721</v>
      </c>
      <c r="G30" s="3"/>
      <c r="H30" s="7">
        <v>585432</v>
      </c>
      <c r="I30" s="7">
        <v>621497</v>
      </c>
      <c r="J30" s="7">
        <v>1206929</v>
      </c>
      <c r="K30" s="3"/>
      <c r="L30" s="7">
        <v>49124</v>
      </c>
      <c r="M30" s="7">
        <v>45156</v>
      </c>
      <c r="N30" s="7">
        <v>94280</v>
      </c>
      <c r="O30" s="3"/>
      <c r="P30" s="7">
        <f t="shared" si="1"/>
        <v>650362</v>
      </c>
      <c r="Q30" s="7">
        <f t="shared" si="2"/>
        <v>689568</v>
      </c>
      <c r="R30" s="7">
        <f t="shared" si="3"/>
        <v>1339930</v>
      </c>
      <c r="S30" s="2"/>
    </row>
    <row r="31" spans="1:19" x14ac:dyDescent="0.2">
      <c r="A31" s="4"/>
      <c r="B31" s="4"/>
      <c r="C31" s="4"/>
      <c r="D31" s="7"/>
      <c r="E31" s="7"/>
      <c r="F31" s="7"/>
      <c r="G31" s="3"/>
      <c r="H31" s="7"/>
      <c r="I31" s="7"/>
      <c r="J31" s="7"/>
      <c r="K31" s="3"/>
      <c r="L31" s="7"/>
      <c r="M31" s="7"/>
      <c r="N31" s="7"/>
      <c r="O31" s="3"/>
      <c r="P31" s="3"/>
      <c r="Q31" s="3"/>
      <c r="R31" s="3"/>
      <c r="S31" s="2"/>
    </row>
    <row r="32" spans="1:19" x14ac:dyDescent="0.2">
      <c r="A32" s="4"/>
      <c r="B32" s="4"/>
      <c r="C32" s="4"/>
      <c r="D32" s="3">
        <f>SUM(D10:D30)</f>
        <v>958649</v>
      </c>
      <c r="E32" s="3">
        <f t="shared" ref="E32:F32" si="4">SUM(E10:E30)</f>
        <v>1102285</v>
      </c>
      <c r="F32" s="3">
        <f t="shared" si="4"/>
        <v>2060934</v>
      </c>
      <c r="G32" s="3"/>
      <c r="H32" s="3">
        <f>SUM(H10:H30)</f>
        <v>15772804</v>
      </c>
      <c r="I32" s="3">
        <f t="shared" ref="I32:J32" si="5">SUM(I10:I30)</f>
        <v>15906316</v>
      </c>
      <c r="J32" s="3">
        <f t="shared" si="5"/>
        <v>31679120</v>
      </c>
      <c r="K32" s="3"/>
      <c r="L32" s="3">
        <f>SUM(L10:L30)</f>
        <v>1440507</v>
      </c>
      <c r="M32" s="3">
        <f t="shared" ref="M32:N32" si="6">SUM(M10:M30)</f>
        <v>1618472</v>
      </c>
      <c r="N32" s="3">
        <f t="shared" si="6"/>
        <v>3058979</v>
      </c>
      <c r="O32" s="3"/>
      <c r="P32" s="3">
        <f>SUM(P10:P30)</f>
        <v>18171960</v>
      </c>
      <c r="Q32" s="3">
        <f t="shared" ref="Q32:R32" si="7">SUM(Q10:Q30)</f>
        <v>18627073</v>
      </c>
      <c r="R32" s="3">
        <f t="shared" si="7"/>
        <v>36799033</v>
      </c>
      <c r="S32" s="2"/>
    </row>
    <row r="33" spans="1:19" x14ac:dyDescent="0.2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</row>
    <row r="34" spans="1:19" x14ac:dyDescent="0.2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</row>
    <row r="35" spans="1:19" x14ac:dyDescent="0.2">
      <c r="A35" s="2" t="s">
        <v>25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</row>
    <row r="36" spans="1:19" x14ac:dyDescent="0.2">
      <c r="A36" s="1"/>
      <c r="B36" s="1"/>
      <c r="C36" s="1"/>
      <c r="D36" s="2" t="s">
        <v>26</v>
      </c>
      <c r="E36" s="2"/>
      <c r="F36" s="2"/>
      <c r="G36" s="2"/>
      <c r="H36" s="2" t="s">
        <v>27</v>
      </c>
      <c r="I36" s="2"/>
      <c r="J36" s="2"/>
      <c r="K36" s="2"/>
      <c r="L36" s="2" t="s">
        <v>28</v>
      </c>
      <c r="M36" s="2"/>
      <c r="N36" s="2"/>
      <c r="O36" s="2"/>
      <c r="P36" s="3" t="s">
        <v>29</v>
      </c>
      <c r="Q36" s="3"/>
      <c r="R36" s="3"/>
      <c r="S36" s="2"/>
    </row>
    <row r="37" spans="1:19" x14ac:dyDescent="0.2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1" t="s">
        <v>8</v>
      </c>
      <c r="B38" s="5" t="s">
        <v>9</v>
      </c>
      <c r="C38" s="5"/>
      <c r="D38" s="6" t="s">
        <v>10</v>
      </c>
      <c r="E38" s="6" t="s">
        <v>11</v>
      </c>
      <c r="F38" s="6" t="s">
        <v>12</v>
      </c>
      <c r="G38" s="6"/>
      <c r="H38" s="6" t="s">
        <v>10</v>
      </c>
      <c r="I38" s="6" t="s">
        <v>11</v>
      </c>
      <c r="J38" s="6" t="s">
        <v>12</v>
      </c>
      <c r="K38" s="6"/>
      <c r="L38" s="6" t="s">
        <v>10</v>
      </c>
      <c r="M38" s="6" t="s">
        <v>11</v>
      </c>
      <c r="N38" s="6" t="s">
        <v>12</v>
      </c>
      <c r="O38" s="6"/>
      <c r="P38" s="6" t="s">
        <v>10</v>
      </c>
      <c r="Q38" s="6" t="s">
        <v>11</v>
      </c>
      <c r="R38" s="6" t="s">
        <v>12</v>
      </c>
      <c r="S38" s="2"/>
    </row>
    <row r="39" spans="1:19" x14ac:dyDescent="0.2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" t="s">
        <v>13</v>
      </c>
      <c r="B40" s="11">
        <v>2012</v>
      </c>
      <c r="C40" s="4"/>
      <c r="D40" s="7">
        <v>5153232</v>
      </c>
      <c r="E40" s="7">
        <v>4855306</v>
      </c>
      <c r="F40" s="7">
        <v>10008538</v>
      </c>
      <c r="G40" s="3"/>
      <c r="H40" s="7">
        <v>5375954</v>
      </c>
      <c r="I40" s="7">
        <v>6219789</v>
      </c>
      <c r="J40" s="7">
        <v>11595743</v>
      </c>
      <c r="K40" s="3"/>
      <c r="L40" s="7">
        <v>135923</v>
      </c>
      <c r="M40" s="7">
        <v>480151</v>
      </c>
      <c r="N40" s="7">
        <v>616074</v>
      </c>
      <c r="O40" s="3"/>
      <c r="P40" s="7">
        <f t="shared" ref="P40:R54" si="8">+D40+H40+L40</f>
        <v>10665109</v>
      </c>
      <c r="Q40" s="7">
        <f t="shared" si="8"/>
        <v>11555246</v>
      </c>
      <c r="R40" s="7">
        <f t="shared" si="8"/>
        <v>22220355</v>
      </c>
      <c r="S40" s="2"/>
    </row>
    <row r="41" spans="1:19" x14ac:dyDescent="0.2">
      <c r="A41" s="4" t="s">
        <v>14</v>
      </c>
      <c r="B41" s="11">
        <v>2012</v>
      </c>
      <c r="C41" s="4"/>
      <c r="D41" s="7">
        <v>5073738</v>
      </c>
      <c r="E41" s="7">
        <v>4657165</v>
      </c>
      <c r="F41" s="7">
        <v>9730903</v>
      </c>
      <c r="G41" s="3"/>
      <c r="H41" s="7">
        <v>4874260</v>
      </c>
      <c r="I41" s="7">
        <v>5523687</v>
      </c>
      <c r="J41" s="7">
        <v>10397947</v>
      </c>
      <c r="K41" s="3"/>
      <c r="L41" s="7">
        <v>87347</v>
      </c>
      <c r="M41" s="7">
        <v>288685</v>
      </c>
      <c r="N41" s="7">
        <v>376032</v>
      </c>
      <c r="O41" s="3"/>
      <c r="P41" s="7">
        <f t="shared" si="8"/>
        <v>10035345</v>
      </c>
      <c r="Q41" s="7">
        <f t="shared" si="8"/>
        <v>10469537</v>
      </c>
      <c r="R41" s="7">
        <f t="shared" si="8"/>
        <v>20504882</v>
      </c>
      <c r="S41" s="2"/>
    </row>
    <row r="42" spans="1:19" x14ac:dyDescent="0.2">
      <c r="A42" s="4" t="s">
        <v>15</v>
      </c>
      <c r="B42" s="11">
        <v>2012</v>
      </c>
      <c r="C42" s="4"/>
      <c r="D42" s="7">
        <v>5534020</v>
      </c>
      <c r="E42" s="7">
        <v>4691167</v>
      </c>
      <c r="F42" s="7">
        <v>10225187</v>
      </c>
      <c r="G42" s="3"/>
      <c r="H42" s="7">
        <v>5835638</v>
      </c>
      <c r="I42" s="7">
        <v>6069725</v>
      </c>
      <c r="J42" s="7">
        <v>11905363</v>
      </c>
      <c r="K42" s="3"/>
      <c r="L42" s="7">
        <v>585354</v>
      </c>
      <c r="M42" s="7">
        <v>761333</v>
      </c>
      <c r="N42" s="7">
        <v>1346687</v>
      </c>
      <c r="O42" s="3"/>
      <c r="P42" s="7">
        <f t="shared" si="8"/>
        <v>11955012</v>
      </c>
      <c r="Q42" s="7">
        <f t="shared" si="8"/>
        <v>11522225</v>
      </c>
      <c r="R42" s="7">
        <f t="shared" si="8"/>
        <v>23477237</v>
      </c>
      <c r="S42" s="2"/>
    </row>
    <row r="43" spans="1:19" x14ac:dyDescent="0.2">
      <c r="A43" s="4" t="s">
        <v>16</v>
      </c>
      <c r="B43" s="11">
        <v>2012</v>
      </c>
      <c r="C43" s="4"/>
      <c r="D43" s="7">
        <v>5053486</v>
      </c>
      <c r="E43" s="7">
        <v>4925329</v>
      </c>
      <c r="F43" s="7">
        <v>9978815</v>
      </c>
      <c r="G43" s="3"/>
      <c r="H43" s="7">
        <v>5426249</v>
      </c>
      <c r="I43" s="7">
        <v>6248433</v>
      </c>
      <c r="J43" s="7">
        <v>11674682</v>
      </c>
      <c r="K43" s="3"/>
      <c r="L43" s="7">
        <v>425236</v>
      </c>
      <c r="M43" s="7">
        <v>748493</v>
      </c>
      <c r="N43" s="7">
        <v>1173729</v>
      </c>
      <c r="O43" s="3"/>
      <c r="P43" s="7">
        <f t="shared" si="8"/>
        <v>10904971</v>
      </c>
      <c r="Q43" s="7">
        <f t="shared" si="8"/>
        <v>11922255</v>
      </c>
      <c r="R43" s="7">
        <f t="shared" si="8"/>
        <v>22827226</v>
      </c>
      <c r="S43" s="2"/>
    </row>
    <row r="44" spans="1:19" x14ac:dyDescent="0.2">
      <c r="A44" s="4" t="s">
        <v>17</v>
      </c>
      <c r="B44" s="11">
        <v>2012</v>
      </c>
      <c r="C44" s="4"/>
      <c r="D44" s="7">
        <v>5479812</v>
      </c>
      <c r="E44" s="7">
        <v>4676237</v>
      </c>
      <c r="F44" s="7">
        <v>10156049</v>
      </c>
      <c r="G44" s="3"/>
      <c r="H44" s="7">
        <v>7356531</v>
      </c>
      <c r="I44" s="7">
        <v>7840290</v>
      </c>
      <c r="J44" s="7">
        <v>15196821</v>
      </c>
      <c r="K44" s="3"/>
      <c r="L44" s="7">
        <v>350661</v>
      </c>
      <c r="M44" s="7">
        <v>898408</v>
      </c>
      <c r="N44" s="7">
        <v>1249069</v>
      </c>
      <c r="O44" s="3"/>
      <c r="P44" s="7">
        <f t="shared" si="8"/>
        <v>13187004</v>
      </c>
      <c r="Q44" s="7">
        <f t="shared" si="8"/>
        <v>13414935</v>
      </c>
      <c r="R44" s="7">
        <f t="shared" si="8"/>
        <v>26601939</v>
      </c>
      <c r="S44" s="2"/>
    </row>
    <row r="45" spans="1:19" x14ac:dyDescent="0.2">
      <c r="A45" s="4" t="s">
        <v>18</v>
      </c>
      <c r="B45" s="11">
        <v>2012</v>
      </c>
      <c r="C45" s="4"/>
      <c r="D45" s="7">
        <v>5458047</v>
      </c>
      <c r="E45" s="7">
        <v>4686877</v>
      </c>
      <c r="F45" s="7">
        <v>10144924</v>
      </c>
      <c r="G45" s="3"/>
      <c r="H45" s="7">
        <v>6447467</v>
      </c>
      <c r="I45" s="7">
        <v>6830493</v>
      </c>
      <c r="J45" s="7">
        <v>13277960</v>
      </c>
      <c r="K45" s="3"/>
      <c r="L45" s="7">
        <v>347415</v>
      </c>
      <c r="M45" s="7">
        <v>693108</v>
      </c>
      <c r="N45" s="7">
        <v>1040523</v>
      </c>
      <c r="O45" s="3"/>
      <c r="P45" s="7">
        <f t="shared" si="8"/>
        <v>12252929</v>
      </c>
      <c r="Q45" s="7">
        <f t="shared" si="8"/>
        <v>12210478</v>
      </c>
      <c r="R45" s="7">
        <f t="shared" si="8"/>
        <v>24463407</v>
      </c>
      <c r="S45" s="2"/>
    </row>
    <row r="46" spans="1:19" x14ac:dyDescent="0.2">
      <c r="A46" s="4" t="s">
        <v>19</v>
      </c>
      <c r="B46" s="11">
        <v>2012</v>
      </c>
      <c r="C46" s="4"/>
      <c r="D46" s="7">
        <v>5887421</v>
      </c>
      <c r="E46" s="7">
        <v>5464558</v>
      </c>
      <c r="F46" s="7">
        <v>11351979</v>
      </c>
      <c r="G46" s="3"/>
      <c r="H46" s="7">
        <v>6728290</v>
      </c>
      <c r="I46" s="7">
        <v>7604287</v>
      </c>
      <c r="J46" s="7">
        <v>14332577</v>
      </c>
      <c r="K46" s="3"/>
      <c r="L46" s="7">
        <v>208870</v>
      </c>
      <c r="M46" s="7">
        <v>636752</v>
      </c>
      <c r="N46" s="7">
        <v>845622</v>
      </c>
      <c r="O46" s="3"/>
      <c r="P46" s="7">
        <f t="shared" si="8"/>
        <v>12824581</v>
      </c>
      <c r="Q46" s="7">
        <f t="shared" si="8"/>
        <v>13705597</v>
      </c>
      <c r="R46" s="7">
        <f t="shared" si="8"/>
        <v>26530178</v>
      </c>
      <c r="S46" s="2"/>
    </row>
    <row r="47" spans="1:19" x14ac:dyDescent="0.2">
      <c r="A47" s="4" t="s">
        <v>20</v>
      </c>
      <c r="B47" s="11">
        <v>2012</v>
      </c>
      <c r="C47" s="4"/>
      <c r="D47" s="7">
        <v>7746263</v>
      </c>
      <c r="E47" s="7">
        <v>5931881</v>
      </c>
      <c r="F47" s="7">
        <v>13678144</v>
      </c>
      <c r="G47" s="3"/>
      <c r="H47" s="7">
        <v>10917131</v>
      </c>
      <c r="I47" s="7">
        <v>10572031</v>
      </c>
      <c r="J47" s="7">
        <v>21489162</v>
      </c>
      <c r="K47" s="3"/>
      <c r="L47" s="7">
        <v>165948</v>
      </c>
      <c r="M47" s="7">
        <v>682969</v>
      </c>
      <c r="N47" s="7">
        <v>848917</v>
      </c>
      <c r="O47" s="3"/>
      <c r="P47" s="7">
        <f t="shared" si="8"/>
        <v>18829342</v>
      </c>
      <c r="Q47" s="7">
        <f t="shared" si="8"/>
        <v>17186881</v>
      </c>
      <c r="R47" s="7">
        <f t="shared" si="8"/>
        <v>36016223</v>
      </c>
      <c r="S47" s="2"/>
    </row>
    <row r="48" spans="1:19" x14ac:dyDescent="0.2">
      <c r="A48" s="4" t="s">
        <v>21</v>
      </c>
      <c r="B48" s="11">
        <v>2012</v>
      </c>
      <c r="C48" s="4"/>
      <c r="D48" s="7">
        <v>5479055</v>
      </c>
      <c r="E48" s="7">
        <v>5551888</v>
      </c>
      <c r="F48" s="7">
        <v>11030943</v>
      </c>
      <c r="G48" s="3"/>
      <c r="H48" s="7">
        <v>5800318</v>
      </c>
      <c r="I48" s="7">
        <v>7624725</v>
      </c>
      <c r="J48" s="7">
        <v>13425043</v>
      </c>
      <c r="K48" s="3"/>
      <c r="L48" s="7">
        <v>194164</v>
      </c>
      <c r="M48" s="7">
        <v>898088</v>
      </c>
      <c r="N48" s="7">
        <v>1092252</v>
      </c>
      <c r="O48" s="3"/>
      <c r="P48" s="7">
        <f t="shared" si="8"/>
        <v>11473537</v>
      </c>
      <c r="Q48" s="7">
        <f t="shared" si="8"/>
        <v>14074701</v>
      </c>
      <c r="R48" s="7">
        <f t="shared" si="8"/>
        <v>25548238</v>
      </c>
      <c r="S48" s="2"/>
    </row>
    <row r="49" spans="1:19" x14ac:dyDescent="0.2">
      <c r="A49" s="4" t="s">
        <v>22</v>
      </c>
      <c r="B49" s="11">
        <v>2012</v>
      </c>
      <c r="C49" s="4"/>
      <c r="D49" s="7">
        <v>6096768</v>
      </c>
      <c r="E49" s="7">
        <v>5174316</v>
      </c>
      <c r="F49" s="7">
        <v>11271084</v>
      </c>
      <c r="G49" s="3"/>
      <c r="H49" s="7">
        <v>6719020</v>
      </c>
      <c r="I49" s="7">
        <v>6709268</v>
      </c>
      <c r="J49" s="7">
        <v>13428288</v>
      </c>
      <c r="K49" s="3"/>
      <c r="L49" s="7">
        <v>462167</v>
      </c>
      <c r="M49" s="7">
        <v>671747</v>
      </c>
      <c r="N49" s="7">
        <v>1133914</v>
      </c>
      <c r="O49" s="3"/>
      <c r="P49" s="7">
        <f t="shared" si="8"/>
        <v>13277955</v>
      </c>
      <c r="Q49" s="7">
        <f t="shared" si="8"/>
        <v>12555331</v>
      </c>
      <c r="R49" s="7">
        <f t="shared" si="8"/>
        <v>25833286</v>
      </c>
      <c r="S49" s="2"/>
    </row>
    <row r="50" spans="1:19" x14ac:dyDescent="0.2">
      <c r="A50" s="4" t="s">
        <v>23</v>
      </c>
      <c r="B50" s="11">
        <v>2012</v>
      </c>
      <c r="C50" s="4"/>
      <c r="D50" s="7">
        <v>5530357</v>
      </c>
      <c r="E50" s="7">
        <v>4788978</v>
      </c>
      <c r="F50" s="7">
        <v>10319335</v>
      </c>
      <c r="G50" s="3"/>
      <c r="H50" s="7">
        <v>5970938</v>
      </c>
      <c r="I50" s="7">
        <v>6321778</v>
      </c>
      <c r="J50" s="7">
        <v>12292716</v>
      </c>
      <c r="K50" s="3"/>
      <c r="L50" s="7">
        <v>585103</v>
      </c>
      <c r="M50" s="7">
        <v>832699</v>
      </c>
      <c r="N50" s="7">
        <v>1417802</v>
      </c>
      <c r="O50" s="3"/>
      <c r="P50" s="7">
        <f t="shared" si="8"/>
        <v>12086398</v>
      </c>
      <c r="Q50" s="7">
        <f t="shared" si="8"/>
        <v>11943455</v>
      </c>
      <c r="R50" s="7">
        <f t="shared" si="8"/>
        <v>24029853</v>
      </c>
      <c r="S50" s="2"/>
    </row>
    <row r="51" spans="1:19" x14ac:dyDescent="0.2">
      <c r="A51" s="4" t="s">
        <v>24</v>
      </c>
      <c r="B51" s="11">
        <v>2012</v>
      </c>
      <c r="C51" s="4"/>
      <c r="D51" s="7">
        <v>5007009</v>
      </c>
      <c r="E51" s="7">
        <v>5158914</v>
      </c>
      <c r="F51" s="7">
        <v>10165923</v>
      </c>
      <c r="G51" s="3"/>
      <c r="H51" s="7">
        <v>5211939</v>
      </c>
      <c r="I51" s="7">
        <v>6710957</v>
      </c>
      <c r="J51" s="7">
        <v>11922896</v>
      </c>
      <c r="K51" s="3"/>
      <c r="L51" s="7">
        <v>412113</v>
      </c>
      <c r="M51" s="7">
        <v>703564</v>
      </c>
      <c r="N51" s="7">
        <v>1115677</v>
      </c>
      <c r="O51" s="3"/>
      <c r="P51" s="7">
        <f t="shared" si="8"/>
        <v>10631061</v>
      </c>
      <c r="Q51" s="7">
        <f t="shared" si="8"/>
        <v>12573435</v>
      </c>
      <c r="R51" s="7">
        <f t="shared" si="8"/>
        <v>23204496</v>
      </c>
      <c r="S51" s="2"/>
    </row>
    <row r="52" spans="1:19" x14ac:dyDescent="0.2">
      <c r="A52" s="4" t="s">
        <v>13</v>
      </c>
      <c r="B52" s="11">
        <v>2013</v>
      </c>
      <c r="C52" s="4"/>
      <c r="D52" s="7">
        <v>5576385</v>
      </c>
      <c r="E52" s="7">
        <v>5207422</v>
      </c>
      <c r="F52" s="7">
        <v>10783807</v>
      </c>
      <c r="G52" s="3"/>
      <c r="H52" s="7">
        <v>5452778</v>
      </c>
      <c r="I52" s="7">
        <v>6453924</v>
      </c>
      <c r="J52" s="7">
        <v>11906702</v>
      </c>
      <c r="K52" s="3"/>
      <c r="L52" s="7">
        <v>333218</v>
      </c>
      <c r="M52" s="7">
        <v>571273</v>
      </c>
      <c r="N52" s="7">
        <v>904491</v>
      </c>
      <c r="O52" s="3"/>
      <c r="P52" s="7">
        <f t="shared" si="8"/>
        <v>11362381</v>
      </c>
      <c r="Q52" s="7">
        <f t="shared" si="8"/>
        <v>12232619</v>
      </c>
      <c r="R52" s="7">
        <f t="shared" si="8"/>
        <v>23595000</v>
      </c>
      <c r="S52" s="2"/>
    </row>
    <row r="53" spans="1:19" x14ac:dyDescent="0.2">
      <c r="A53" s="4" t="s">
        <v>14</v>
      </c>
      <c r="B53" s="11">
        <v>2013</v>
      </c>
      <c r="C53" s="4"/>
      <c r="D53" s="7">
        <v>4927630</v>
      </c>
      <c r="E53" s="7">
        <v>4628708</v>
      </c>
      <c r="F53" s="7">
        <v>9556338</v>
      </c>
      <c r="G53" s="3"/>
      <c r="H53" s="7">
        <v>5800897</v>
      </c>
      <c r="I53" s="7">
        <v>6609117</v>
      </c>
      <c r="J53" s="7">
        <v>12410014</v>
      </c>
      <c r="K53" s="3"/>
      <c r="L53" s="7">
        <v>620450</v>
      </c>
      <c r="M53" s="7">
        <v>763231</v>
      </c>
      <c r="N53" s="7">
        <v>1383681</v>
      </c>
      <c r="O53" s="3"/>
      <c r="P53" s="7">
        <f t="shared" si="8"/>
        <v>11348977</v>
      </c>
      <c r="Q53" s="7">
        <f t="shared" si="8"/>
        <v>12001056</v>
      </c>
      <c r="R53" s="7">
        <f t="shared" si="8"/>
        <v>23350033</v>
      </c>
      <c r="S53" s="2"/>
    </row>
    <row r="54" spans="1:19" x14ac:dyDescent="0.2">
      <c r="A54" s="4" t="s">
        <v>15</v>
      </c>
      <c r="B54" s="11">
        <v>2013</v>
      </c>
      <c r="C54" s="4"/>
      <c r="D54" s="7">
        <v>5217664</v>
      </c>
      <c r="E54" s="7">
        <v>4929336</v>
      </c>
      <c r="F54" s="7">
        <v>10147000</v>
      </c>
      <c r="G54" s="3"/>
      <c r="H54" s="7">
        <v>5722876</v>
      </c>
      <c r="I54" s="7">
        <v>6593173</v>
      </c>
      <c r="J54" s="7">
        <v>12316049</v>
      </c>
      <c r="K54" s="3"/>
      <c r="L54" s="7">
        <v>535392</v>
      </c>
      <c r="M54" s="7">
        <v>867694</v>
      </c>
      <c r="N54" s="7">
        <v>1403086</v>
      </c>
      <c r="O54" s="3"/>
      <c r="P54" s="7">
        <f t="shared" si="8"/>
        <v>11475932</v>
      </c>
      <c r="Q54" s="7">
        <f t="shared" si="8"/>
        <v>12390203</v>
      </c>
      <c r="R54" s="7">
        <f t="shared" si="8"/>
        <v>23866135</v>
      </c>
      <c r="S54" s="2"/>
    </row>
    <row r="55" spans="1:19" x14ac:dyDescent="0.2">
      <c r="A55" s="4" t="s">
        <v>16</v>
      </c>
      <c r="B55" s="11">
        <v>2013</v>
      </c>
      <c r="C55" s="4"/>
      <c r="D55" s="7">
        <v>5337744</v>
      </c>
      <c r="E55" s="7">
        <v>4751634</v>
      </c>
      <c r="F55" s="7">
        <v>10089378</v>
      </c>
      <c r="G55" s="3"/>
      <c r="H55" s="7">
        <v>6875160</v>
      </c>
      <c r="I55" s="7">
        <v>7162575</v>
      </c>
      <c r="J55" s="7">
        <v>14037735</v>
      </c>
      <c r="K55" s="3"/>
      <c r="L55" s="7">
        <v>363092</v>
      </c>
      <c r="M55" s="7">
        <v>819237</v>
      </c>
      <c r="N55" s="7">
        <v>1182329</v>
      </c>
      <c r="O55" s="3"/>
      <c r="P55" s="7">
        <f t="shared" ref="P55:P60" si="9">+D55+H55+L55</f>
        <v>12575996</v>
      </c>
      <c r="Q55" s="7">
        <f t="shared" ref="Q55:Q60" si="10">+E55+I55+M55</f>
        <v>12733446</v>
      </c>
      <c r="R55" s="7">
        <f t="shared" ref="R55:R60" si="11">+F55+J55+N55</f>
        <v>25309442</v>
      </c>
      <c r="S55" s="2"/>
    </row>
    <row r="56" spans="1:19" x14ac:dyDescent="0.2">
      <c r="A56" s="4" t="s">
        <v>17</v>
      </c>
      <c r="B56" s="11">
        <v>2013</v>
      </c>
      <c r="C56" s="4"/>
      <c r="D56" s="7">
        <v>5648946</v>
      </c>
      <c r="E56" s="7">
        <v>4684050</v>
      </c>
      <c r="F56" s="7">
        <v>10332996</v>
      </c>
      <c r="G56" s="3"/>
      <c r="H56" s="7">
        <v>6736471</v>
      </c>
      <c r="I56" s="7">
        <v>6839858</v>
      </c>
      <c r="J56" s="7">
        <v>13576329</v>
      </c>
      <c r="K56" s="3"/>
      <c r="L56" s="7">
        <v>494561</v>
      </c>
      <c r="M56" s="7">
        <v>723015</v>
      </c>
      <c r="N56" s="7">
        <v>1217576</v>
      </c>
      <c r="O56" s="3"/>
      <c r="P56" s="7">
        <f t="shared" si="9"/>
        <v>12879978</v>
      </c>
      <c r="Q56" s="7">
        <f t="shared" si="10"/>
        <v>12246923</v>
      </c>
      <c r="R56" s="7">
        <f t="shared" si="11"/>
        <v>25126901</v>
      </c>
      <c r="S56" s="2"/>
    </row>
    <row r="57" spans="1:19" x14ac:dyDescent="0.2">
      <c r="A57" s="4" t="s">
        <v>18</v>
      </c>
      <c r="B57" s="11">
        <v>2013</v>
      </c>
      <c r="C57" s="4"/>
      <c r="D57" s="7">
        <v>5392455</v>
      </c>
      <c r="E57" s="7">
        <v>5217679</v>
      </c>
      <c r="F57" s="7">
        <v>10610134</v>
      </c>
      <c r="G57" s="3"/>
      <c r="H57" s="7">
        <v>6854264</v>
      </c>
      <c r="I57" s="7">
        <v>7782099</v>
      </c>
      <c r="J57" s="7">
        <v>14636363</v>
      </c>
      <c r="K57" s="3"/>
      <c r="L57" s="7">
        <v>430832</v>
      </c>
      <c r="M57" s="7">
        <v>646883</v>
      </c>
      <c r="N57" s="7">
        <v>1077715</v>
      </c>
      <c r="O57" s="3"/>
      <c r="P57" s="7">
        <f t="shared" si="9"/>
        <v>12677551</v>
      </c>
      <c r="Q57" s="7">
        <f t="shared" si="10"/>
        <v>13646661</v>
      </c>
      <c r="R57" s="7">
        <f t="shared" si="11"/>
        <v>26324212</v>
      </c>
      <c r="S57" s="2"/>
    </row>
    <row r="58" spans="1:19" x14ac:dyDescent="0.2">
      <c r="A58" s="4" t="s">
        <v>19</v>
      </c>
      <c r="B58" s="11">
        <v>2013</v>
      </c>
      <c r="C58" s="4"/>
      <c r="D58" s="7">
        <v>6408517</v>
      </c>
      <c r="E58" s="7">
        <v>5469603</v>
      </c>
      <c r="F58" s="7">
        <v>11878120</v>
      </c>
      <c r="G58" s="3"/>
      <c r="H58" s="7">
        <v>7189059</v>
      </c>
      <c r="I58" s="7">
        <v>7548802</v>
      </c>
      <c r="J58" s="7">
        <v>14737861</v>
      </c>
      <c r="K58" s="3"/>
      <c r="L58" s="7">
        <v>406728</v>
      </c>
      <c r="M58" s="7">
        <v>748112</v>
      </c>
      <c r="N58" s="7">
        <v>1154840</v>
      </c>
      <c r="O58" s="3"/>
      <c r="P58" s="7">
        <f t="shared" si="9"/>
        <v>14004304</v>
      </c>
      <c r="Q58" s="7">
        <f t="shared" si="10"/>
        <v>13766517</v>
      </c>
      <c r="R58" s="7">
        <f t="shared" si="11"/>
        <v>27770821</v>
      </c>
      <c r="S58" s="2"/>
    </row>
    <row r="59" spans="1:19" x14ac:dyDescent="0.2">
      <c r="A59" s="4" t="s">
        <v>20</v>
      </c>
      <c r="B59" s="11">
        <v>2013</v>
      </c>
      <c r="C59" s="4"/>
      <c r="D59" s="7">
        <v>7339432</v>
      </c>
      <c r="E59" s="7">
        <v>5837883</v>
      </c>
      <c r="F59" s="7">
        <v>13177315</v>
      </c>
      <c r="G59" s="3"/>
      <c r="H59" s="7">
        <v>9252007</v>
      </c>
      <c r="I59" s="7">
        <v>9359543</v>
      </c>
      <c r="J59" s="7">
        <v>18611550</v>
      </c>
      <c r="K59" s="3"/>
      <c r="L59" s="7">
        <v>376119</v>
      </c>
      <c r="M59" s="7">
        <v>583802</v>
      </c>
      <c r="N59" s="7">
        <v>959921</v>
      </c>
      <c r="O59" s="3"/>
      <c r="P59" s="7">
        <f t="shared" si="9"/>
        <v>16967558</v>
      </c>
      <c r="Q59" s="7">
        <f t="shared" si="10"/>
        <v>15781228</v>
      </c>
      <c r="R59" s="7">
        <f t="shared" si="11"/>
        <v>32748786</v>
      </c>
      <c r="S59" s="2"/>
    </row>
    <row r="60" spans="1:19" x14ac:dyDescent="0.2">
      <c r="A60" s="4" t="s">
        <v>21</v>
      </c>
      <c r="B60" s="11">
        <v>2013</v>
      </c>
      <c r="C60" s="4"/>
      <c r="D60" s="7">
        <v>5926230</v>
      </c>
      <c r="E60" s="7">
        <v>5470704</v>
      </c>
      <c r="F60" s="7">
        <v>11396934</v>
      </c>
      <c r="G60" s="3"/>
      <c r="H60" s="7">
        <v>6082868</v>
      </c>
      <c r="I60" s="7">
        <v>7055909</v>
      </c>
      <c r="J60" s="7">
        <v>13138777</v>
      </c>
      <c r="K60" s="3"/>
      <c r="L60" s="7">
        <v>419674</v>
      </c>
      <c r="M60" s="7">
        <v>562746</v>
      </c>
      <c r="N60" s="7">
        <v>982420</v>
      </c>
      <c r="O60" s="3"/>
      <c r="P60" s="7">
        <f t="shared" si="9"/>
        <v>12428772</v>
      </c>
      <c r="Q60" s="7">
        <f t="shared" si="10"/>
        <v>13089359</v>
      </c>
      <c r="R60" s="7">
        <f t="shared" si="11"/>
        <v>25518131</v>
      </c>
      <c r="S60" s="2"/>
    </row>
    <row r="61" spans="1:19" x14ac:dyDescent="0.2">
      <c r="A61" s="4"/>
      <c r="B61" s="4"/>
      <c r="C61" s="4"/>
      <c r="D61" s="7"/>
      <c r="E61" s="7"/>
      <c r="F61" s="7"/>
      <c r="G61" s="3"/>
      <c r="H61" s="7"/>
      <c r="I61" s="7"/>
      <c r="J61" s="7"/>
      <c r="K61" s="3"/>
      <c r="L61" s="7"/>
      <c r="M61" s="7"/>
      <c r="N61" s="7"/>
      <c r="O61" s="3"/>
      <c r="P61" s="3"/>
      <c r="Q61" s="3"/>
      <c r="R61" s="3"/>
      <c r="S61" s="2"/>
    </row>
    <row r="62" spans="1:19" x14ac:dyDescent="0.2">
      <c r="A62" s="4"/>
      <c r="B62" s="4"/>
      <c r="C62" s="4"/>
      <c r="D62" s="3">
        <f>SUM(D40:D60)</f>
        <v>119274211</v>
      </c>
      <c r="E62" s="3">
        <f t="shared" ref="E62:F62" si="12">SUM(E40:E60)</f>
        <v>106759635</v>
      </c>
      <c r="F62" s="3">
        <f t="shared" si="12"/>
        <v>226033846</v>
      </c>
      <c r="G62" s="3"/>
      <c r="H62" s="3">
        <f>SUM(H40:H60)</f>
        <v>136630115</v>
      </c>
      <c r="I62" s="3">
        <f t="shared" ref="I62:J62" si="13">SUM(I40:I60)</f>
        <v>149680463</v>
      </c>
      <c r="J62" s="3">
        <f t="shared" si="13"/>
        <v>286310578</v>
      </c>
      <c r="K62" s="3"/>
      <c r="L62" s="3">
        <f>SUM(L40:L60)</f>
        <v>7940367</v>
      </c>
      <c r="M62" s="3">
        <f t="shared" ref="M62:N62" si="14">SUM(M40:M60)</f>
        <v>14581990</v>
      </c>
      <c r="N62" s="3">
        <f t="shared" si="14"/>
        <v>22522357</v>
      </c>
      <c r="O62" s="3"/>
      <c r="P62" s="3">
        <f>SUM(P40:P60)</f>
        <v>263844693</v>
      </c>
      <c r="Q62" s="3">
        <f t="shared" ref="Q62:R62" si="15">SUM(Q40:Q60)</f>
        <v>271022088</v>
      </c>
      <c r="R62" s="3">
        <f t="shared" si="15"/>
        <v>534866781</v>
      </c>
      <c r="S62" s="2"/>
    </row>
    <row r="63" spans="1:19" x14ac:dyDescent="0.2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2"/>
      <c r="P63" s="2"/>
      <c r="Q63" s="2"/>
      <c r="R63" s="2"/>
      <c r="S63" s="2"/>
    </row>
    <row r="64" spans="1:19" x14ac:dyDescent="0.2">
      <c r="A64" s="1"/>
      <c r="B64" s="1"/>
      <c r="C64" s="1" t="s">
        <v>30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1"/>
      <c r="B65" s="1"/>
      <c r="C65" s="1" t="s">
        <v>31</v>
      </c>
      <c r="D65" s="2"/>
      <c r="E65" s="2"/>
      <c r="F65" s="2"/>
      <c r="G65" s="1"/>
      <c r="H65" s="2"/>
      <c r="I65" s="2"/>
      <c r="J65" s="2"/>
      <c r="K65" s="1"/>
      <c r="L65" s="1"/>
      <c r="M65" s="1"/>
      <c r="N65" s="1"/>
      <c r="O65" s="1"/>
      <c r="P65" s="2"/>
      <c r="Q65" s="2"/>
      <c r="R65" s="2"/>
      <c r="S65" s="1"/>
    </row>
    <row r="66" spans="1:19" x14ac:dyDescent="0.2">
      <c r="A66" s="1"/>
      <c r="B66" s="1"/>
      <c r="C66" s="1"/>
      <c r="D66" s="2"/>
      <c r="E66" s="2"/>
      <c r="F66" s="2"/>
      <c r="G66" s="1"/>
      <c r="H66" s="2"/>
      <c r="I66" s="2"/>
      <c r="J66" s="2"/>
      <c r="K66" s="1"/>
      <c r="L66" s="1"/>
      <c r="M66" s="1"/>
      <c r="N66" s="1"/>
      <c r="O66" s="1"/>
      <c r="P66" s="2"/>
      <c r="Q66" s="2"/>
      <c r="R66" s="2"/>
      <c r="S66" s="1"/>
    </row>
    <row r="67" spans="1:19" x14ac:dyDescent="0.2">
      <c r="A67" s="1" t="s">
        <v>32</v>
      </c>
      <c r="B67" s="1"/>
      <c r="C67" s="1"/>
      <c r="D67" s="6"/>
      <c r="E67" s="6"/>
      <c r="F67" s="6"/>
      <c r="G67" s="1"/>
      <c r="H67" s="2"/>
      <c r="I67" s="2"/>
      <c r="J67" s="2"/>
      <c r="K67" s="1"/>
      <c r="L67" s="1"/>
      <c r="M67" s="1"/>
      <c r="N67" s="1"/>
      <c r="O67" s="1"/>
      <c r="P67" s="2"/>
      <c r="Q67" s="2"/>
      <c r="R67" s="2"/>
      <c r="S67" s="1"/>
    </row>
    <row r="68" spans="1:19" x14ac:dyDescent="0.2">
      <c r="A68" s="1"/>
      <c r="B68" s="1"/>
      <c r="C68" s="1"/>
      <c r="D68" s="2"/>
      <c r="E68" s="2"/>
      <c r="F68" s="2"/>
      <c r="G68" s="1"/>
      <c r="H68" s="2"/>
      <c r="I68" s="2"/>
      <c r="J68" s="2"/>
      <c r="K68" s="1"/>
      <c r="L68" s="1"/>
      <c r="M68" s="1"/>
      <c r="N68" s="1"/>
      <c r="O68" s="1"/>
      <c r="P68" s="2"/>
      <c r="Q68" s="2"/>
      <c r="R68" s="2"/>
      <c r="S68" s="1"/>
    </row>
    <row r="69" spans="1:19" x14ac:dyDescent="0.2">
      <c r="A69" s="1"/>
      <c r="B69" s="1"/>
      <c r="C69" s="1"/>
      <c r="D69" s="1" t="s">
        <v>33</v>
      </c>
      <c r="E69" s="1"/>
      <c r="F69" s="1"/>
      <c r="G69" s="1"/>
      <c r="H69" s="1" t="s">
        <v>34</v>
      </c>
      <c r="I69" s="2"/>
      <c r="J69" s="2"/>
      <c r="K69" s="1"/>
      <c r="L69" s="1"/>
      <c r="M69" s="1"/>
      <c r="N69" s="1"/>
      <c r="O69" s="1"/>
      <c r="P69" s="2"/>
      <c r="Q69" s="2"/>
      <c r="R69" s="2"/>
      <c r="S69" s="1"/>
    </row>
    <row r="70" spans="1:19" x14ac:dyDescent="0.2">
      <c r="A70" s="1" t="s">
        <v>8</v>
      </c>
      <c r="B70" s="5" t="s">
        <v>9</v>
      </c>
      <c r="C70" s="1"/>
      <c r="D70" s="5" t="s">
        <v>35</v>
      </c>
      <c r="E70" s="5" t="s">
        <v>36</v>
      </c>
      <c r="F70" s="5" t="s">
        <v>37</v>
      </c>
      <c r="G70" s="1"/>
      <c r="H70" s="8" t="s">
        <v>35</v>
      </c>
      <c r="I70" s="8" t="s">
        <v>36</v>
      </c>
      <c r="J70" s="8" t="s">
        <v>37</v>
      </c>
      <c r="K70" s="1"/>
      <c r="L70" s="1"/>
      <c r="M70" s="1"/>
      <c r="N70" s="1"/>
      <c r="O70" s="1"/>
      <c r="P70" s="2"/>
      <c r="Q70" s="2"/>
      <c r="R70" s="2"/>
      <c r="S70" s="1"/>
    </row>
    <row r="71" spans="1:19" x14ac:dyDescent="0.2">
      <c r="A71" s="1"/>
      <c r="B71" s="1"/>
      <c r="C71" s="1"/>
      <c r="D71" s="2"/>
      <c r="E71" s="2"/>
      <c r="F71" s="2"/>
      <c r="G71" s="1"/>
      <c r="H71" s="8"/>
      <c r="I71" s="8"/>
      <c r="J71" s="8"/>
      <c r="K71" s="1"/>
      <c r="L71" s="1"/>
      <c r="M71" s="1"/>
      <c r="N71" s="1"/>
      <c r="O71" s="1"/>
      <c r="P71" s="2"/>
      <c r="Q71" s="2"/>
      <c r="R71" s="2"/>
      <c r="S71" s="1"/>
    </row>
    <row r="72" spans="1:19" x14ac:dyDescent="0.2">
      <c r="A72" s="4" t="s">
        <v>13</v>
      </c>
      <c r="B72" s="11">
        <v>2012</v>
      </c>
      <c r="C72" s="4"/>
      <c r="D72" s="9">
        <v>7304</v>
      </c>
      <c r="E72" s="10" t="s">
        <v>52</v>
      </c>
      <c r="F72" s="10" t="s">
        <v>48</v>
      </c>
      <c r="G72" s="1"/>
      <c r="H72" s="9">
        <v>38517</v>
      </c>
      <c r="I72" s="10" t="s">
        <v>52</v>
      </c>
      <c r="J72" s="10" t="s">
        <v>48</v>
      </c>
      <c r="K72" s="1"/>
      <c r="L72" s="1"/>
      <c r="M72" s="1"/>
      <c r="N72" s="1"/>
      <c r="O72" s="1"/>
      <c r="P72" s="2"/>
      <c r="Q72" s="2"/>
      <c r="R72" s="2"/>
      <c r="S72" s="1"/>
    </row>
    <row r="73" spans="1:19" x14ac:dyDescent="0.2">
      <c r="A73" s="4" t="s">
        <v>14</v>
      </c>
      <c r="B73" s="11">
        <v>2012</v>
      </c>
      <c r="C73" s="4"/>
      <c r="D73" s="9">
        <v>5309</v>
      </c>
      <c r="E73" s="10" t="s">
        <v>45</v>
      </c>
      <c r="F73" s="10" t="s">
        <v>53</v>
      </c>
      <c r="G73" s="1"/>
      <c r="H73" s="9">
        <v>36532</v>
      </c>
      <c r="I73" s="10" t="s">
        <v>49</v>
      </c>
      <c r="J73" s="10" t="s">
        <v>48</v>
      </c>
      <c r="K73" s="1"/>
      <c r="L73" s="1"/>
      <c r="M73" s="1"/>
      <c r="N73" s="1"/>
      <c r="O73" s="1"/>
      <c r="P73" s="2"/>
      <c r="Q73" s="2"/>
      <c r="R73" s="2"/>
      <c r="S73" s="1"/>
    </row>
    <row r="74" spans="1:19" x14ac:dyDescent="0.2">
      <c r="A74" s="4" t="s">
        <v>15</v>
      </c>
      <c r="B74" s="11">
        <v>2012</v>
      </c>
      <c r="C74" s="4"/>
      <c r="D74" s="9">
        <v>2880</v>
      </c>
      <c r="E74" s="10" t="s">
        <v>44</v>
      </c>
      <c r="F74" s="10" t="s">
        <v>38</v>
      </c>
      <c r="G74" s="1"/>
      <c r="H74" s="9">
        <v>43174</v>
      </c>
      <c r="I74" s="10" t="s">
        <v>39</v>
      </c>
      <c r="J74" s="10" t="s">
        <v>40</v>
      </c>
      <c r="K74" s="1"/>
      <c r="L74" s="1"/>
      <c r="M74" s="1"/>
      <c r="N74" s="1"/>
      <c r="O74" s="1"/>
      <c r="P74" s="2"/>
      <c r="Q74" s="2"/>
      <c r="R74" s="2"/>
      <c r="S74" s="1"/>
    </row>
    <row r="75" spans="1:19" x14ac:dyDescent="0.2">
      <c r="A75" s="4" t="s">
        <v>16</v>
      </c>
      <c r="B75" s="11">
        <v>2012</v>
      </c>
      <c r="C75" s="4"/>
      <c r="D75" s="9">
        <v>8609</v>
      </c>
      <c r="E75" s="10" t="s">
        <v>54</v>
      </c>
      <c r="F75" s="10" t="s">
        <v>55</v>
      </c>
      <c r="G75" s="1"/>
      <c r="H75" s="9">
        <v>41066</v>
      </c>
      <c r="I75" s="10" t="s">
        <v>60</v>
      </c>
      <c r="J75" s="10" t="s">
        <v>40</v>
      </c>
      <c r="K75" s="1"/>
      <c r="L75" s="1"/>
      <c r="M75" s="1"/>
      <c r="N75" s="1"/>
      <c r="O75" s="1"/>
      <c r="P75" s="2"/>
      <c r="Q75" s="2"/>
      <c r="R75" s="2"/>
      <c r="S75" s="1"/>
    </row>
    <row r="76" spans="1:19" x14ac:dyDescent="0.2">
      <c r="A76" s="4" t="s">
        <v>17</v>
      </c>
      <c r="B76" s="11">
        <v>2012</v>
      </c>
      <c r="C76" s="4"/>
      <c r="D76" s="9">
        <v>13186</v>
      </c>
      <c r="E76" s="10" t="s">
        <v>56</v>
      </c>
      <c r="F76" s="10" t="s">
        <v>40</v>
      </c>
      <c r="G76" s="1"/>
      <c r="H76" s="9">
        <v>46041</v>
      </c>
      <c r="I76" s="10" t="s">
        <v>54</v>
      </c>
      <c r="J76" s="10" t="s">
        <v>43</v>
      </c>
      <c r="K76" s="1"/>
      <c r="L76" s="1"/>
      <c r="M76" s="1"/>
      <c r="N76" s="1"/>
      <c r="O76" s="1"/>
      <c r="P76" s="2"/>
      <c r="Q76" s="2"/>
      <c r="R76" s="2"/>
      <c r="S76" s="1"/>
    </row>
    <row r="77" spans="1:19" x14ac:dyDescent="0.2">
      <c r="A77" s="4" t="s">
        <v>18</v>
      </c>
      <c r="B77" s="11">
        <v>2012</v>
      </c>
      <c r="C77" s="4"/>
      <c r="D77" s="9">
        <v>11372</v>
      </c>
      <c r="E77" s="10" t="s">
        <v>50</v>
      </c>
      <c r="F77" s="10" t="s">
        <v>57</v>
      </c>
      <c r="G77" s="1"/>
      <c r="H77" s="9">
        <v>42886</v>
      </c>
      <c r="I77" s="10" t="s">
        <v>50</v>
      </c>
      <c r="J77" s="10" t="s">
        <v>57</v>
      </c>
      <c r="K77" s="1"/>
      <c r="L77" s="1"/>
      <c r="M77" s="1"/>
      <c r="N77" s="1"/>
      <c r="O77" s="1"/>
      <c r="P77" s="2"/>
      <c r="Q77" s="2"/>
      <c r="R77" s="2"/>
      <c r="S77" s="1"/>
    </row>
    <row r="78" spans="1:19" x14ac:dyDescent="0.2">
      <c r="A78" s="4" t="s">
        <v>19</v>
      </c>
      <c r="B78" s="11">
        <v>2012</v>
      </c>
      <c r="C78" s="4"/>
      <c r="D78" s="9">
        <v>9045</v>
      </c>
      <c r="E78" s="10" t="s">
        <v>54</v>
      </c>
      <c r="F78" s="10" t="s">
        <v>58</v>
      </c>
      <c r="G78" s="1"/>
      <c r="H78" s="9">
        <v>52093</v>
      </c>
      <c r="I78" s="10" t="s">
        <v>50</v>
      </c>
      <c r="J78" s="10" t="s">
        <v>38</v>
      </c>
      <c r="K78" s="1"/>
      <c r="L78" s="1"/>
      <c r="M78" s="1"/>
      <c r="N78" s="1"/>
      <c r="O78" s="1"/>
      <c r="P78" s="2"/>
      <c r="Q78" s="2"/>
      <c r="R78" s="2"/>
      <c r="S78" s="1"/>
    </row>
    <row r="79" spans="1:19" x14ac:dyDescent="0.2">
      <c r="A79" s="4" t="s">
        <v>20</v>
      </c>
      <c r="B79" s="11">
        <v>2012</v>
      </c>
      <c r="C79" s="4"/>
      <c r="D79" s="9">
        <v>13486</v>
      </c>
      <c r="E79" s="10" t="s">
        <v>59</v>
      </c>
      <c r="F79" s="10" t="s">
        <v>40</v>
      </c>
      <c r="G79" s="1"/>
      <c r="H79" s="9">
        <v>59244</v>
      </c>
      <c r="I79" s="10" t="s">
        <v>59</v>
      </c>
      <c r="J79" s="10" t="s">
        <v>38</v>
      </c>
      <c r="K79" s="1"/>
      <c r="L79" s="1"/>
      <c r="M79" s="1"/>
      <c r="N79" s="1"/>
      <c r="O79" s="1"/>
      <c r="P79" s="2"/>
      <c r="Q79" s="2"/>
      <c r="R79" s="2"/>
      <c r="S79" s="1"/>
    </row>
    <row r="80" spans="1:19" x14ac:dyDescent="0.2">
      <c r="A80" s="4" t="s">
        <v>21</v>
      </c>
      <c r="B80" s="11">
        <v>2012</v>
      </c>
      <c r="C80" s="4"/>
      <c r="D80" s="9">
        <v>9956</v>
      </c>
      <c r="E80" s="10" t="s">
        <v>47</v>
      </c>
      <c r="F80" s="10" t="s">
        <v>57</v>
      </c>
      <c r="G80" s="1"/>
      <c r="H80" s="9">
        <v>50860</v>
      </c>
      <c r="I80" s="10" t="s">
        <v>62</v>
      </c>
      <c r="J80" s="10" t="s">
        <v>61</v>
      </c>
      <c r="K80" s="1"/>
      <c r="L80" s="1"/>
      <c r="M80" s="1"/>
      <c r="N80" s="1"/>
      <c r="O80" s="1"/>
      <c r="P80" s="2"/>
      <c r="Q80" s="2"/>
      <c r="R80" s="2"/>
      <c r="S80" s="1"/>
    </row>
    <row r="81" spans="1:19" x14ac:dyDescent="0.2">
      <c r="A81" s="4" t="s">
        <v>22</v>
      </c>
      <c r="B81" s="11">
        <v>2012</v>
      </c>
      <c r="C81" s="4"/>
      <c r="D81" s="9">
        <v>8177</v>
      </c>
      <c r="E81" s="10" t="s">
        <v>64</v>
      </c>
      <c r="F81" s="10" t="s">
        <v>38</v>
      </c>
      <c r="G81" s="1"/>
      <c r="H81" s="9">
        <v>48053</v>
      </c>
      <c r="I81" s="10" t="s">
        <v>63</v>
      </c>
      <c r="J81" s="10" t="s">
        <v>38</v>
      </c>
      <c r="K81" s="1"/>
      <c r="L81" s="1"/>
      <c r="M81" s="1"/>
      <c r="N81" s="1"/>
      <c r="O81" s="1"/>
      <c r="P81" s="2"/>
      <c r="Q81" s="2"/>
      <c r="R81" s="2"/>
      <c r="S81" s="1"/>
    </row>
    <row r="82" spans="1:19" x14ac:dyDescent="0.2">
      <c r="A82" s="4" t="s">
        <v>23</v>
      </c>
      <c r="B82" s="11">
        <v>2012</v>
      </c>
      <c r="C82" s="4"/>
      <c r="D82" s="9">
        <v>9340</v>
      </c>
      <c r="E82" s="10" t="s">
        <v>62</v>
      </c>
      <c r="F82" s="10" t="s">
        <v>43</v>
      </c>
      <c r="G82" s="1"/>
      <c r="H82" s="9">
        <v>45518</v>
      </c>
      <c r="I82" s="10" t="s">
        <v>62</v>
      </c>
      <c r="J82" s="10" t="s">
        <v>43</v>
      </c>
      <c r="K82" s="1"/>
      <c r="L82" s="1"/>
      <c r="M82" s="1"/>
      <c r="N82" s="1"/>
      <c r="O82" s="1"/>
      <c r="P82" s="2"/>
      <c r="Q82" s="2"/>
      <c r="R82" s="2"/>
      <c r="S82" s="1"/>
    </row>
    <row r="83" spans="1:19" x14ac:dyDescent="0.2">
      <c r="A83" s="4" t="s">
        <v>24</v>
      </c>
      <c r="B83" s="11">
        <v>2012</v>
      </c>
      <c r="C83" s="4"/>
      <c r="D83" s="9">
        <v>7182</v>
      </c>
      <c r="E83" s="10" t="s">
        <v>41</v>
      </c>
      <c r="F83" s="10" t="s">
        <v>51</v>
      </c>
      <c r="G83" s="1"/>
      <c r="H83" s="9">
        <v>43976</v>
      </c>
      <c r="I83" s="10" t="s">
        <v>46</v>
      </c>
      <c r="J83" s="10" t="s">
        <v>43</v>
      </c>
      <c r="K83" s="1"/>
      <c r="L83" s="1"/>
      <c r="M83" s="1"/>
      <c r="N83" s="1"/>
      <c r="O83" s="1"/>
      <c r="P83" s="2"/>
      <c r="Q83" s="2"/>
      <c r="R83" s="2"/>
      <c r="S83" s="1"/>
    </row>
    <row r="84" spans="1:19" x14ac:dyDescent="0.2">
      <c r="A84" s="4" t="s">
        <v>13</v>
      </c>
      <c r="B84" s="11">
        <v>2013</v>
      </c>
      <c r="C84" s="4"/>
      <c r="D84" s="9">
        <v>6872</v>
      </c>
      <c r="E84" s="10" t="s">
        <v>41</v>
      </c>
      <c r="F84" s="10" t="s">
        <v>61</v>
      </c>
      <c r="G84" s="1"/>
      <c r="H84" s="9">
        <v>43596</v>
      </c>
      <c r="I84" s="10" t="s">
        <v>59</v>
      </c>
      <c r="J84" s="10" t="s">
        <v>38</v>
      </c>
      <c r="K84" s="1"/>
      <c r="L84" s="1"/>
      <c r="M84" s="1"/>
      <c r="N84" s="1"/>
      <c r="O84" s="1"/>
      <c r="P84" s="2"/>
      <c r="Q84" s="2"/>
      <c r="R84" s="2"/>
      <c r="S84" s="1"/>
    </row>
    <row r="85" spans="1:19" x14ac:dyDescent="0.2">
      <c r="A85" s="4" t="s">
        <v>14</v>
      </c>
      <c r="B85" s="11">
        <v>2013</v>
      </c>
      <c r="C85" s="4"/>
      <c r="D85" s="9">
        <v>9943</v>
      </c>
      <c r="E85" s="10" t="s">
        <v>39</v>
      </c>
      <c r="F85" s="10" t="s">
        <v>38</v>
      </c>
      <c r="G85" s="1"/>
      <c r="H85" s="9">
        <v>44982</v>
      </c>
      <c r="I85" s="10" t="s">
        <v>62</v>
      </c>
      <c r="J85" s="10" t="s">
        <v>42</v>
      </c>
      <c r="K85" s="1"/>
      <c r="L85" s="1"/>
      <c r="M85" s="1"/>
      <c r="N85" s="1"/>
      <c r="O85" s="1"/>
      <c r="P85" s="2"/>
      <c r="Q85" s="2"/>
      <c r="R85" s="2"/>
      <c r="S85" s="1"/>
    </row>
    <row r="86" spans="1:19" x14ac:dyDescent="0.2">
      <c r="A86" s="4" t="s">
        <v>15</v>
      </c>
      <c r="B86" s="11">
        <v>2013</v>
      </c>
      <c r="C86" s="4"/>
      <c r="D86" s="9">
        <v>8677</v>
      </c>
      <c r="E86" s="10" t="s">
        <v>56</v>
      </c>
      <c r="F86" s="10" t="s">
        <v>40</v>
      </c>
      <c r="G86" s="1"/>
      <c r="H86" s="9">
        <v>44886</v>
      </c>
      <c r="I86" s="10" t="s">
        <v>56</v>
      </c>
      <c r="J86" s="10" t="s">
        <v>40</v>
      </c>
      <c r="K86" s="1"/>
      <c r="L86" s="1"/>
      <c r="M86" s="1"/>
      <c r="N86" s="1"/>
      <c r="O86" s="1"/>
      <c r="P86" s="2"/>
      <c r="Q86" s="2"/>
      <c r="R86" s="2"/>
      <c r="S86" s="1"/>
    </row>
    <row r="87" spans="1:19" x14ac:dyDescent="0.2">
      <c r="A87" s="4" t="s">
        <v>16</v>
      </c>
      <c r="B87" s="11">
        <v>2013</v>
      </c>
      <c r="C87" s="4"/>
      <c r="D87" s="12">
        <v>14528</v>
      </c>
      <c r="E87" s="13" t="s">
        <v>50</v>
      </c>
      <c r="F87" s="10" t="s">
        <v>38</v>
      </c>
      <c r="G87" s="1"/>
      <c r="H87" s="9">
        <v>52104</v>
      </c>
      <c r="I87" s="10" t="s">
        <v>50</v>
      </c>
      <c r="J87" s="10" t="s">
        <v>38</v>
      </c>
      <c r="K87" s="1"/>
      <c r="L87" s="1"/>
      <c r="M87" s="1"/>
      <c r="N87" s="1"/>
      <c r="O87" s="1"/>
      <c r="P87" s="2"/>
      <c r="Q87" s="2"/>
      <c r="R87" s="2"/>
      <c r="S87" s="1"/>
    </row>
    <row r="88" spans="1:19" x14ac:dyDescent="0.2">
      <c r="A88" s="4" t="s">
        <v>17</v>
      </c>
      <c r="B88" s="11">
        <v>2013</v>
      </c>
      <c r="C88" s="4"/>
      <c r="D88" s="12">
        <v>6855</v>
      </c>
      <c r="E88" s="13" t="s">
        <v>65</v>
      </c>
      <c r="F88" s="10" t="s">
        <v>58</v>
      </c>
      <c r="G88" s="1"/>
      <c r="H88" s="9">
        <v>44058</v>
      </c>
      <c r="I88" s="10" t="s">
        <v>62</v>
      </c>
      <c r="J88" s="10" t="s">
        <v>48</v>
      </c>
      <c r="K88" s="1"/>
      <c r="L88" s="1"/>
      <c r="M88" s="1"/>
      <c r="N88" s="1"/>
      <c r="O88" s="1"/>
      <c r="P88" s="2"/>
      <c r="Q88" s="2"/>
      <c r="R88" s="2"/>
      <c r="S88" s="1"/>
    </row>
    <row r="89" spans="1:19" x14ac:dyDescent="0.2">
      <c r="A89" s="4" t="s">
        <v>18</v>
      </c>
      <c r="B89" s="11">
        <v>2013</v>
      </c>
      <c r="C89" s="4"/>
      <c r="D89" s="12">
        <v>15337</v>
      </c>
      <c r="E89" s="13" t="s">
        <v>52</v>
      </c>
      <c r="F89" s="14">
        <v>0.625</v>
      </c>
      <c r="G89" s="1"/>
      <c r="H89" s="9">
        <v>53113</v>
      </c>
      <c r="I89" s="10" t="s">
        <v>52</v>
      </c>
      <c r="J89" s="10" t="s">
        <v>68</v>
      </c>
      <c r="K89" s="1"/>
      <c r="L89" s="1"/>
      <c r="M89" s="1"/>
      <c r="N89" s="1"/>
      <c r="O89" s="1"/>
      <c r="P89" s="2"/>
      <c r="Q89" s="2"/>
      <c r="R89" s="2"/>
      <c r="S89" s="1"/>
    </row>
    <row r="90" spans="1:19" x14ac:dyDescent="0.2">
      <c r="A90" s="4" t="s">
        <v>19</v>
      </c>
      <c r="B90" s="11">
        <v>2013</v>
      </c>
      <c r="C90" s="4"/>
      <c r="D90" s="12">
        <v>11380</v>
      </c>
      <c r="E90" s="13" t="s">
        <v>66</v>
      </c>
      <c r="F90" s="14">
        <v>0.66666666666666663</v>
      </c>
      <c r="G90" s="1"/>
      <c r="H90" s="9">
        <v>49810</v>
      </c>
      <c r="I90" s="10" t="s">
        <v>60</v>
      </c>
      <c r="J90" s="10" t="s">
        <v>43</v>
      </c>
      <c r="K90" s="1"/>
      <c r="L90" s="1"/>
      <c r="M90" s="1"/>
      <c r="N90" s="1"/>
      <c r="O90" s="1"/>
      <c r="P90" s="2"/>
      <c r="Q90" s="2"/>
      <c r="R90" s="2"/>
      <c r="S90" s="1"/>
    </row>
    <row r="91" spans="1:19" x14ac:dyDescent="0.2">
      <c r="A91" s="4" t="s">
        <v>20</v>
      </c>
      <c r="B91" s="11">
        <v>2013</v>
      </c>
      <c r="C91" s="4"/>
      <c r="D91" s="12">
        <v>10278</v>
      </c>
      <c r="E91" s="13" t="s">
        <v>56</v>
      </c>
      <c r="F91" s="14">
        <v>0.25</v>
      </c>
      <c r="G91" s="1"/>
      <c r="H91" s="9">
        <v>65065</v>
      </c>
      <c r="I91" s="10" t="s">
        <v>67</v>
      </c>
      <c r="J91" s="10" t="s">
        <v>42</v>
      </c>
      <c r="K91" s="1"/>
      <c r="L91" s="1"/>
      <c r="M91" s="1"/>
      <c r="N91" s="1"/>
      <c r="O91" s="1"/>
      <c r="P91" s="2"/>
      <c r="Q91" s="2"/>
      <c r="R91" s="2"/>
      <c r="S91" s="1"/>
    </row>
    <row r="92" spans="1:19" x14ac:dyDescent="0.2">
      <c r="A92" s="4" t="s">
        <v>21</v>
      </c>
      <c r="B92" s="11">
        <v>2013</v>
      </c>
      <c r="C92" s="4"/>
      <c r="D92" s="12">
        <v>10079</v>
      </c>
      <c r="E92" s="13" t="s">
        <v>41</v>
      </c>
      <c r="F92" s="14">
        <v>0.375</v>
      </c>
      <c r="G92" s="1"/>
      <c r="H92" s="9">
        <v>48747</v>
      </c>
      <c r="I92" s="10" t="s">
        <v>47</v>
      </c>
      <c r="J92" s="10" t="s">
        <v>40</v>
      </c>
      <c r="K92" s="1"/>
      <c r="L92" s="1"/>
      <c r="M92" s="1"/>
      <c r="N92" s="1"/>
      <c r="O92" s="1"/>
      <c r="P92" s="2"/>
      <c r="Q92" s="2"/>
      <c r="R92" s="2"/>
      <c r="S92" s="1"/>
    </row>
    <row r="94" spans="1:19" x14ac:dyDescent="0.2">
      <c r="A94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2013-11-08T14:44:55Z</dcterms:modified>
</cp:coreProperties>
</file>