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95" windowHeight="8700"/>
  </bookViews>
  <sheets>
    <sheet name="System losses" sheetId="1" r:id="rId1"/>
  </sheets>
  <calcPr calcId="145621"/>
</workbook>
</file>

<file path=xl/calcChain.xml><?xml version="1.0" encoding="utf-8"?>
<calcChain xmlns="http://schemas.openxmlformats.org/spreadsheetml/2006/main">
  <c r="F36" i="1" l="1"/>
  <c r="E36" i="1"/>
  <c r="F34" i="1"/>
  <c r="E34" i="1"/>
  <c r="F24" i="1"/>
  <c r="E24" i="1"/>
  <c r="E19" i="1"/>
  <c r="D43" i="1"/>
  <c r="F19" i="1"/>
  <c r="E26" i="1"/>
  <c r="F26" i="1"/>
</calcChain>
</file>

<file path=xl/sharedStrings.xml><?xml version="1.0" encoding="utf-8"?>
<sst xmlns="http://schemas.openxmlformats.org/spreadsheetml/2006/main" count="36" uniqueCount="31">
  <si>
    <t>(These system losses exclude losses over PTF facilities)</t>
  </si>
  <si>
    <t>Loss Factors by Voltage Level</t>
  </si>
  <si>
    <t>Secondary</t>
  </si>
  <si>
    <t>Primary</t>
  </si>
  <si>
    <t>Sub-Transmission</t>
  </si>
  <si>
    <t>Transmission</t>
  </si>
  <si>
    <t>Weighted Average Loss Factors by Class</t>
  </si>
  <si>
    <t>Medium Class</t>
  </si>
  <si>
    <t>Total Class</t>
  </si>
  <si>
    <t xml:space="preserve">SO Only </t>
  </si>
  <si>
    <t>% of Class @ Secondary Voltage</t>
  </si>
  <si>
    <t>% of Class @ Primary Voltage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</si>
  <si>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</si>
  <si>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</si>
  <si>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</si>
  <si>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</si>
  <si>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</si>
  <si>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</si>
  <si>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Residential/Small Non-residential Class</t>
  </si>
  <si>
    <t xml:space="preserve">            Medium Class Weighted Average Loss Factor</t>
  </si>
  <si>
    <t>Annual</t>
  </si>
  <si>
    <t>Winter</t>
  </si>
  <si>
    <t>Non-winter</t>
  </si>
  <si>
    <t>MPS System Loss Factors</t>
  </si>
  <si>
    <t>Application of Loss Factors</t>
  </si>
  <si>
    <t xml:space="preserve">Example:  </t>
  </si>
  <si>
    <t>Usage @ meter = 9,700 MWh</t>
  </si>
  <si>
    <t xml:space="preserve">             Small Class Weighted Average Loss Factor</t>
  </si>
  <si>
    <t>Total MWh to be provided = (MWh measured at meter) / (applicable loss factor)</t>
  </si>
  <si>
    <t>(9,700) / (0.92138)</t>
  </si>
  <si>
    <t>(Based on 2015 Usage)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</si>
</sst>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21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b/>
      <sz val="12"/>
      <color indexed="8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2"/>
      <color indexed="10"/>
      <name val="Arial"/>
      <family val="2"/>
    </font>
    <font>
      <u/>
      <sz val="12"/>
      <color indexed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NumberFormat="1" applyFont="1" applyAlignment="1">
      <alignment horizontal="centerContinuous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4" fillId="0" borderId="0" xfId="0" applyNumberFormat="1" applyFont="1" applyAlignment="1"/>
    <xf numFmtId="0" fontId="2" fillId="0" borderId="0" xfId="0" quotePrefix="1" applyNumberFormat="1" applyFont="1" applyAlignment="1"/>
    <xf numFmtId="0" fontId="5" fillId="0" borderId="0" xfId="0" applyNumberFormat="1" applyFont="1" applyAlignment="1"/>
    <xf numFmtId="0" fontId="6" fillId="0" borderId="0" xfId="0" applyNumberFormat="1" applyFont="1" applyAlignment="1">
      <alignment horizontal="center"/>
    </xf>
    <xf numFmtId="164" fontId="2" fillId="0" borderId="0" xfId="0" applyNumberFormat="1" applyFont="1"/>
    <xf numFmtId="0" fontId="7" fillId="2" borderId="0" xfId="0" applyNumberFormat="1" applyFont="1" applyFill="1" applyAlignment="1"/>
    <xf numFmtId="0" fontId="2" fillId="2" borderId="0" xfId="0" applyNumberFormat="1" applyFont="1" applyFill="1" applyAlignment="1"/>
    <xf numFmtId="164" fontId="2" fillId="2" borderId="0" xfId="0" applyNumberFormat="1" applyFont="1" applyFill="1" applyAlignment="1"/>
    <xf numFmtId="0" fontId="7" fillId="0" borderId="0" xfId="0" applyNumberFormat="1" applyFont="1" applyAlignment="1"/>
    <xf numFmtId="164" fontId="9" fillId="0" borderId="0" xfId="0" applyNumberFormat="1" applyFont="1" applyAlignment="1"/>
    <xf numFmtId="0" fontId="1" fillId="0" borderId="0" xfId="0" applyNumberFormat="1" applyFont="1" applyAlignment="1"/>
    <xf numFmtId="0" fontId="8" fillId="0" borderId="0" xfId="0" applyNumberFormat="1" applyFont="1" applyAlignment="1"/>
    <xf numFmtId="0" fontId="10" fillId="2" borderId="0" xfId="0" applyNumberFormat="1" applyFont="1" applyFill="1" applyAlignment="1"/>
    <xf numFmtId="0" fontId="6" fillId="0" borderId="0" xfId="0" applyNumberFormat="1" applyFont="1" applyAlignment="1">
      <alignment horizontal="centerContinuous"/>
    </xf>
    <xf numFmtId="0" fontId="7" fillId="2" borderId="0" xfId="0" applyNumberFormat="1" applyFont="1" applyFill="1" applyAlignment="1">
      <alignment horizontal="left"/>
    </xf>
    <xf numFmtId="0" fontId="0" fillId="2" borderId="0" xfId="0" applyFill="1"/>
    <xf numFmtId="10" fontId="2" fillId="0" borderId="0" xfId="0" applyNumberFormat="1" applyFont="1" applyAlignment="1">
      <alignment horizontal="left"/>
    </xf>
    <xf numFmtId="0" fontId="12" fillId="0" borderId="0" xfId="0" applyFont="1"/>
    <xf numFmtId="9" fontId="2" fillId="0" borderId="0" xfId="0" applyNumberFormat="1" applyFont="1"/>
    <xf numFmtId="0" fontId="5" fillId="2" borderId="0" xfId="0" applyNumberFormat="1" applyFont="1" applyFill="1" applyAlignment="1">
      <alignment horizontal="centerContinuous"/>
    </xf>
    <xf numFmtId="9" fontId="13" fillId="0" borderId="1" xfId="0" applyNumberFormat="1" applyFont="1" applyBorder="1" applyAlignment="1">
      <alignment horizontal="centerContinuous"/>
    </xf>
    <xf numFmtId="9" fontId="13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Continuous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5" xfId="0" applyFont="1" applyBorder="1"/>
    <xf numFmtId="0" fontId="2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right"/>
    </xf>
    <xf numFmtId="0" fontId="14" fillId="0" borderId="0" xfId="1" applyNumberFormat="1" applyFont="1" applyAlignment="1"/>
    <xf numFmtId="0" fontId="2" fillId="0" borderId="0" xfId="1" applyNumberFormat="1" applyFont="1" applyAlignment="1"/>
    <xf numFmtId="0" fontId="2" fillId="0" borderId="0" xfId="0" applyFont="1"/>
    <xf numFmtId="0" fontId="0" fillId="0" borderId="0" xfId="0" applyFill="1"/>
    <xf numFmtId="0" fontId="15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/>
    <xf numFmtId="0" fontId="16" fillId="0" borderId="0" xfId="1" applyNumberFormat="1" applyFont="1" applyFill="1" applyAlignment="1">
      <alignment horizontal="right"/>
    </xf>
    <xf numFmtId="0" fontId="16" fillId="0" borderId="0" xfId="1" applyNumberFormat="1" applyFont="1" applyFill="1" applyAlignment="1"/>
    <xf numFmtId="0" fontId="17" fillId="0" borderId="0" xfId="1" applyNumberFormat="1" applyFont="1" applyFill="1" applyAlignment="1"/>
    <xf numFmtId="164" fontId="18" fillId="0" borderId="0" xfId="0" applyNumberFormat="1" applyFont="1"/>
    <xf numFmtId="164" fontId="19" fillId="0" borderId="0" xfId="0" applyNumberFormat="1" applyFont="1" applyAlignment="1"/>
    <xf numFmtId="164" fontId="18" fillId="0" borderId="0" xfId="0" applyNumberFormat="1" applyFont="1" applyFill="1"/>
    <xf numFmtId="164" fontId="19" fillId="0" borderId="0" xfId="0" applyNumberFormat="1" applyFont="1" applyFill="1" applyAlignment="1"/>
    <xf numFmtId="0" fontId="20" fillId="0" borderId="0" xfId="0" applyFont="1"/>
    <xf numFmtId="164" fontId="19" fillId="0" borderId="0" xfId="0" applyNumberFormat="1" applyFont="1"/>
    <xf numFmtId="165" fontId="8" fillId="2" borderId="0" xfId="0" applyNumberFormat="1" applyFont="1" applyFill="1"/>
    <xf numFmtId="165" fontId="5" fillId="2" borderId="0" xfId="0" applyNumberFormat="1" applyFont="1" applyFill="1" applyAlignment="1"/>
    <xf numFmtId="0" fontId="2" fillId="0" borderId="8" xfId="0" applyNumberFormat="1" applyFont="1" applyBorder="1" applyAlignment="1">
      <alignment horizontal="right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/>
  </sheetViews>
  <sheetFormatPr defaultRowHeight="12.75" x14ac:dyDescent="0.2"/>
  <cols>
    <col min="3" max="3" width="42" customWidth="1"/>
    <col min="4" max="4" width="8.5703125" customWidth="1"/>
    <col min="5" max="5" width="17.28515625" customWidth="1"/>
    <col min="6" max="6" width="13" bestFit="1" customWidth="1"/>
  </cols>
  <sheetData>
    <row r="1" spans="1:10" ht="30" x14ac:dyDescent="0.4">
      <c r="C1" s="25" t="s">
        <v>23</v>
      </c>
    </row>
    <row r="3" spans="1:10" ht="15.75" x14ac:dyDescent="0.25">
      <c r="A3" s="1" t="s">
        <v>0</v>
      </c>
      <c r="B3" s="1"/>
      <c r="C3" s="1"/>
      <c r="D3" s="1"/>
      <c r="E3" s="1"/>
      <c r="F3" s="1"/>
      <c r="G3" s="1"/>
    </row>
    <row r="4" spans="1:10" ht="15" x14ac:dyDescent="0.2">
      <c r="A4" s="2"/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8" t="s">
        <v>1</v>
      </c>
      <c r="D5" s="29"/>
      <c r="E5" s="30"/>
      <c r="F5" s="31"/>
      <c r="G5" s="5"/>
      <c r="H5" s="44"/>
      <c r="I5" s="44"/>
      <c r="J5" s="44"/>
    </row>
    <row r="6" spans="1:10" ht="15.75" x14ac:dyDescent="0.25">
      <c r="A6" s="2"/>
      <c r="B6" s="2"/>
      <c r="C6" s="32"/>
      <c r="D6" s="33" t="s">
        <v>21</v>
      </c>
      <c r="E6" s="33" t="s">
        <v>22</v>
      </c>
      <c r="F6" s="34" t="s">
        <v>20</v>
      </c>
      <c r="G6" s="6"/>
    </row>
    <row r="7" spans="1:10" ht="15" x14ac:dyDescent="0.2">
      <c r="A7" s="2"/>
      <c r="B7" s="2"/>
      <c r="C7" s="35" t="s">
        <v>2</v>
      </c>
      <c r="D7" s="36">
        <v>0.91907000000000005</v>
      </c>
      <c r="E7" s="37">
        <v>0.92344999999999999</v>
      </c>
      <c r="F7" s="38">
        <v>0.92137999999999998</v>
      </c>
      <c r="G7" s="24"/>
    </row>
    <row r="8" spans="1:10" ht="15" x14ac:dyDescent="0.2">
      <c r="A8" s="2"/>
      <c r="B8" s="2"/>
      <c r="C8" s="35" t="s">
        <v>3</v>
      </c>
      <c r="D8" s="36">
        <v>0.94876000000000005</v>
      </c>
      <c r="E8" s="37">
        <v>0.95718000000000003</v>
      </c>
      <c r="F8" s="38">
        <v>0.95323000000000002</v>
      </c>
      <c r="G8" s="6"/>
    </row>
    <row r="9" spans="1:10" ht="15" x14ac:dyDescent="0.2">
      <c r="A9" s="2"/>
      <c r="B9" s="2"/>
      <c r="C9" s="35" t="s">
        <v>4</v>
      </c>
      <c r="D9" s="36">
        <v>0.96335999999999999</v>
      </c>
      <c r="E9" s="37">
        <v>0.97192999999999996</v>
      </c>
      <c r="F9" s="38">
        <v>0.96757000000000004</v>
      </c>
      <c r="G9" s="4"/>
    </row>
    <row r="10" spans="1:10" ht="15" x14ac:dyDescent="0.2">
      <c r="A10" s="2"/>
      <c r="B10" s="2"/>
      <c r="C10" s="39" t="s">
        <v>5</v>
      </c>
      <c r="D10" s="40">
        <v>0.97819999999999996</v>
      </c>
      <c r="E10" s="40">
        <v>0.97819999999999996</v>
      </c>
      <c r="F10" s="59">
        <v>0.97819999999999996</v>
      </c>
      <c r="G10" s="4"/>
    </row>
    <row r="11" spans="1:10" ht="15" x14ac:dyDescent="0.2">
      <c r="A11" s="2"/>
      <c r="B11" s="2"/>
      <c r="C11" s="7"/>
      <c r="D11" s="7"/>
      <c r="E11" s="7"/>
      <c r="F11" s="4"/>
      <c r="G11" s="4"/>
    </row>
    <row r="12" spans="1:10" ht="15" x14ac:dyDescent="0.2">
      <c r="A12" s="2"/>
      <c r="B12" s="2"/>
      <c r="C12" s="2"/>
      <c r="D12" s="2"/>
      <c r="E12" s="2"/>
      <c r="F12" s="2"/>
      <c r="G12" s="2"/>
    </row>
    <row r="13" spans="1:10" ht="23.25" x14ac:dyDescent="0.35">
      <c r="A13" s="8" t="s">
        <v>6</v>
      </c>
      <c r="B13" s="8"/>
      <c r="C13" s="2"/>
      <c r="D13" s="2"/>
      <c r="E13" s="2"/>
      <c r="F13" s="2"/>
      <c r="G13" s="2"/>
    </row>
    <row r="14" spans="1:10" ht="15" x14ac:dyDescent="0.2">
      <c r="A14" s="9" t="s">
        <v>30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1"/>
      <c r="F15" s="3"/>
      <c r="G15" s="2"/>
    </row>
    <row r="16" spans="1:10" ht="18" x14ac:dyDescent="0.25">
      <c r="A16" s="19" t="s">
        <v>18</v>
      </c>
      <c r="B16" s="2"/>
      <c r="C16" s="2"/>
      <c r="D16" s="2"/>
      <c r="E16" s="21" t="s">
        <v>8</v>
      </c>
      <c r="F16" s="21" t="s">
        <v>9</v>
      </c>
      <c r="G16" s="2"/>
    </row>
    <row r="17" spans="1:9" ht="18" x14ac:dyDescent="0.25">
      <c r="A17" s="19"/>
      <c r="B17" s="2"/>
      <c r="C17" s="2" t="s">
        <v>10</v>
      </c>
      <c r="D17" s="2"/>
      <c r="E17" s="26">
        <v>1</v>
      </c>
      <c r="F17" s="26">
        <v>1</v>
      </c>
      <c r="G17" s="2"/>
    </row>
    <row r="18" spans="1:9" ht="18" x14ac:dyDescent="0.25">
      <c r="A18" s="19"/>
      <c r="B18" s="2"/>
      <c r="C18" s="2"/>
      <c r="D18" s="2"/>
      <c r="E18" s="1"/>
      <c r="F18" s="3"/>
      <c r="G18" s="2"/>
    </row>
    <row r="19" spans="1:9" ht="18" x14ac:dyDescent="0.25">
      <c r="A19" s="20" t="s">
        <v>27</v>
      </c>
      <c r="B19" s="23"/>
      <c r="C19" s="14"/>
      <c r="D19" s="14"/>
      <c r="E19" s="27">
        <f>SUMPRODUCT(F7,E17)</f>
        <v>0.92137999999999998</v>
      </c>
      <c r="F19" s="27">
        <f>SUMPRODUCT(F17,F7)</f>
        <v>0.92137999999999998</v>
      </c>
      <c r="G19" s="14"/>
    </row>
    <row r="20" spans="1:9" ht="18" x14ac:dyDescent="0.25">
      <c r="A20" s="19"/>
      <c r="B20" s="2"/>
      <c r="C20" s="2"/>
      <c r="D20" s="2"/>
      <c r="E20" s="1"/>
      <c r="F20" s="3"/>
      <c r="G20" s="2"/>
    </row>
    <row r="21" spans="1:9" ht="18" x14ac:dyDescent="0.25">
      <c r="A21" s="10" t="s">
        <v>7</v>
      </c>
      <c r="B21" s="10"/>
      <c r="C21" s="2"/>
      <c r="D21" s="2"/>
      <c r="E21" s="11" t="s">
        <v>8</v>
      </c>
      <c r="F21" s="11" t="s">
        <v>9</v>
      </c>
      <c r="G21" s="2"/>
    </row>
    <row r="22" spans="1:9" ht="15" x14ac:dyDescent="0.2">
      <c r="A22" s="2"/>
      <c r="B22" s="2"/>
      <c r="C22" s="2" t="s">
        <v>10</v>
      </c>
      <c r="D22" s="2"/>
      <c r="E22" s="51">
        <v>0.88300000000000001</v>
      </c>
      <c r="F22" s="51">
        <v>0.90900000000000003</v>
      </c>
      <c r="G22" s="2"/>
      <c r="I22" s="55"/>
    </row>
    <row r="23" spans="1:9" ht="15" x14ac:dyDescent="0.2">
      <c r="A23" s="2"/>
      <c r="B23" s="2"/>
      <c r="C23" s="2" t="s">
        <v>11</v>
      </c>
      <c r="D23" s="2"/>
      <c r="E23" s="52">
        <v>0.11700000000000001</v>
      </c>
      <c r="F23" s="56">
        <v>9.0999999999999998E-2</v>
      </c>
      <c r="G23" s="2"/>
    </row>
    <row r="24" spans="1:9" ht="15" x14ac:dyDescent="0.2">
      <c r="A24" s="2"/>
      <c r="B24" s="2"/>
      <c r="C24" s="2"/>
      <c r="D24" s="2"/>
      <c r="E24" s="12">
        <f>SUM(E22:E23)</f>
        <v>1</v>
      </c>
      <c r="F24" s="12">
        <f>SUM(F22:F23)</f>
        <v>1</v>
      </c>
      <c r="G24" s="2"/>
    </row>
    <row r="25" spans="1:9" ht="15" x14ac:dyDescent="0.2">
      <c r="A25" s="2"/>
      <c r="B25" s="2"/>
      <c r="C25" s="2"/>
      <c r="D25" s="12"/>
      <c r="E25" s="12"/>
      <c r="F25" s="2"/>
      <c r="G25" s="2"/>
    </row>
    <row r="26" spans="1:9" ht="18" x14ac:dyDescent="0.25">
      <c r="A26" s="22" t="s">
        <v>19</v>
      </c>
      <c r="B26" s="13"/>
      <c r="C26" s="14"/>
      <c r="D26" s="15"/>
      <c r="E26" s="57">
        <f>SUMPRODUCT(E22:E23,F7:F8)</f>
        <v>0.92510644999999991</v>
      </c>
      <c r="F26" s="57">
        <f>SUMPRODUCT(F22:F23,F7:F8)</f>
        <v>0.92427835000000003</v>
      </c>
      <c r="G26" s="14"/>
    </row>
    <row r="27" spans="1:9" ht="23.25" x14ac:dyDescent="0.35">
      <c r="A27" s="16"/>
      <c r="B27" s="16"/>
      <c r="C27" s="2"/>
      <c r="D27" s="12"/>
      <c r="E27" s="17"/>
      <c r="F27" s="17"/>
      <c r="G27" s="2"/>
    </row>
    <row r="28" spans="1:9" ht="15.75" x14ac:dyDescent="0.25">
      <c r="A28" s="2"/>
      <c r="B28" s="2"/>
      <c r="C28" s="2"/>
      <c r="D28" s="12"/>
      <c r="E28" s="1"/>
      <c r="F28" s="3"/>
      <c r="G28" s="2"/>
    </row>
    <row r="29" spans="1:9" ht="18" x14ac:dyDescent="0.25">
      <c r="A29" s="10" t="s">
        <v>12</v>
      </c>
      <c r="B29" s="18"/>
      <c r="C29" s="2"/>
      <c r="D29" s="2"/>
      <c r="E29" s="11" t="s">
        <v>8</v>
      </c>
      <c r="F29" s="11" t="s">
        <v>9</v>
      </c>
      <c r="G29" s="2"/>
    </row>
    <row r="30" spans="1:9" ht="15" x14ac:dyDescent="0.2">
      <c r="A30" s="2"/>
      <c r="B30" s="2"/>
      <c r="C30" s="2" t="s">
        <v>13</v>
      </c>
      <c r="D30" s="2"/>
      <c r="E30" s="53"/>
      <c r="F30" s="53"/>
      <c r="G30" s="2"/>
    </row>
    <row r="31" spans="1:9" ht="15" x14ac:dyDescent="0.2">
      <c r="A31" s="2"/>
      <c r="B31" s="2"/>
      <c r="C31" s="2" t="s">
        <v>14</v>
      </c>
      <c r="D31" s="2"/>
      <c r="E31" s="53"/>
      <c r="F31" s="53"/>
      <c r="G31" s="2"/>
    </row>
    <row r="32" spans="1:9" ht="15" x14ac:dyDescent="0.2">
      <c r="A32" s="2"/>
      <c r="B32" s="2"/>
      <c r="C32" s="2" t="s">
        <v>15</v>
      </c>
      <c r="D32" s="2"/>
      <c r="E32" s="53"/>
      <c r="F32" s="53"/>
      <c r="G32" s="2"/>
    </row>
    <row r="33" spans="1:7" ht="15" x14ac:dyDescent="0.2">
      <c r="A33" s="2"/>
      <c r="B33" s="2"/>
      <c r="C33" s="2" t="s">
        <v>16</v>
      </c>
      <c r="D33" s="2"/>
      <c r="E33" s="54"/>
      <c r="F33" s="54"/>
      <c r="G33" s="2"/>
    </row>
    <row r="34" spans="1:7" ht="15" x14ac:dyDescent="0.2">
      <c r="A34" s="2"/>
      <c r="B34" s="2"/>
      <c r="C34" s="2"/>
      <c r="D34" s="2"/>
      <c r="E34" s="12">
        <f>SUM(E30:E33)</f>
        <v>0</v>
      </c>
      <c r="F34" s="12">
        <f>SUM(F30:F33)</f>
        <v>0</v>
      </c>
      <c r="G34" s="2"/>
    </row>
    <row r="35" spans="1:7" ht="15" x14ac:dyDescent="0.2">
      <c r="A35" s="2"/>
      <c r="B35" s="2"/>
      <c r="C35" s="2"/>
      <c r="D35" s="12"/>
      <c r="E35" s="12"/>
      <c r="F35" s="2"/>
      <c r="G35" s="2"/>
    </row>
    <row r="36" spans="1:7" ht="18" x14ac:dyDescent="0.25">
      <c r="A36" s="13" t="s">
        <v>17</v>
      </c>
      <c r="B36" s="13"/>
      <c r="C36" s="14"/>
      <c r="D36" s="14"/>
      <c r="E36" s="58">
        <f>SUMPRODUCT(E30:E33,F7:F10)</f>
        <v>0</v>
      </c>
      <c r="F36" s="58">
        <f>SUMPRODUCT(F30:F33,F7:F10)</f>
        <v>0</v>
      </c>
      <c r="G36" s="14"/>
    </row>
    <row r="37" spans="1:7" ht="15" x14ac:dyDescent="0.2">
      <c r="A37" s="2"/>
      <c r="B37" s="2"/>
      <c r="C37" s="2"/>
      <c r="D37" s="2"/>
      <c r="E37" s="2"/>
      <c r="F37" s="2"/>
      <c r="G37" s="2"/>
    </row>
    <row r="38" spans="1:7" ht="15" x14ac:dyDescent="0.2">
      <c r="A38" s="41" t="s">
        <v>24</v>
      </c>
      <c r="B38" s="41"/>
      <c r="C38" s="42"/>
      <c r="D38" s="42"/>
      <c r="E38" s="2"/>
      <c r="F38" s="2"/>
      <c r="G38" s="2"/>
    </row>
    <row r="39" spans="1:7" ht="15" x14ac:dyDescent="0.2">
      <c r="A39" s="45" t="s">
        <v>28</v>
      </c>
      <c r="B39" s="46"/>
      <c r="C39" s="46"/>
      <c r="D39" s="46"/>
      <c r="E39" s="44"/>
    </row>
    <row r="40" spans="1:7" ht="15" x14ac:dyDescent="0.2">
      <c r="A40" s="47"/>
      <c r="B40" s="46"/>
      <c r="C40" s="46"/>
      <c r="D40" s="46"/>
      <c r="E40" s="44"/>
    </row>
    <row r="41" spans="1:7" ht="15" x14ac:dyDescent="0.2">
      <c r="A41" s="48" t="s">
        <v>25</v>
      </c>
      <c r="B41" s="49" t="s">
        <v>26</v>
      </c>
      <c r="C41" s="46"/>
      <c r="D41" s="49"/>
      <c r="E41" s="44"/>
    </row>
    <row r="42" spans="1:7" ht="15" x14ac:dyDescent="0.2">
      <c r="A42" s="47"/>
      <c r="B42" s="49"/>
      <c r="C42" s="46"/>
      <c r="D42" s="49"/>
      <c r="E42" s="44"/>
    </row>
    <row r="43" spans="1:7" ht="15" x14ac:dyDescent="0.2">
      <c r="A43" s="47"/>
      <c r="B43" s="49"/>
      <c r="C43" s="50" t="s">
        <v>29</v>
      </c>
      <c r="D43" s="50">
        <f>9700/(0.92138)</f>
        <v>10527.686730773405</v>
      </c>
      <c r="E43" s="44"/>
      <c r="F43" s="43"/>
    </row>
  </sheetData>
  <phoneticPr fontId="11" type="noConversion"/>
  <pageMargins left="0.75" right="0.75" top="1" bottom="1" header="0.5" footer="0.5"/>
  <pageSetup orientation="portrait" r:id="rId1"/>
  <headerFooter alignWithMargins="0"/>
  <ignoredErrors>
    <ignoredError sqref="E26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 losses</vt:lpstr>
    </vt:vector>
  </TitlesOfParts>
  <Company>Maine Public Utilities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Schlegel</dc:creator>
  <cp:lastModifiedBy>DUTRA, STEVEN</cp:lastModifiedBy>
  <dcterms:created xsi:type="dcterms:W3CDTF">2006-08-24T14:46:56Z</dcterms:created>
  <dcterms:modified xsi:type="dcterms:W3CDTF">2016-06-16T19:40:36Z</dcterms:modified>
</cp:coreProperties>
</file>