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45" windowWidth="14955" windowHeight="8445"/>
  </bookViews>
  <sheets>
    <sheet name="2015 Medium Total" sheetId="3" r:id="rId1"/>
    <sheet name="2015 Medium SO" sheetId="4" r:id="rId2"/>
  </sheets>
  <calcPr calcId="145621"/>
</workbook>
</file>

<file path=xl/calcChain.xml><?xml version="1.0" encoding="utf-8"?>
<calcChain xmlns="http://schemas.openxmlformats.org/spreadsheetml/2006/main">
  <c r="K21" i="4" l="1"/>
  <c r="K23" i="4"/>
  <c r="G23" i="4"/>
  <c r="G21" i="4"/>
  <c r="K19" i="4"/>
  <c r="N19" i="4"/>
  <c r="Q19" i="4"/>
  <c r="P19" i="4"/>
  <c r="R23" i="3"/>
  <c r="Q23" i="3"/>
  <c r="P23" i="3"/>
  <c r="O23" i="3"/>
  <c r="R21" i="3"/>
  <c r="Q21" i="3"/>
  <c r="P21" i="3"/>
  <c r="O21" i="3"/>
  <c r="R19" i="3"/>
  <c r="Q19" i="3"/>
  <c r="P19" i="3"/>
  <c r="O19" i="3"/>
  <c r="D19" i="4"/>
  <c r="H19" i="4"/>
  <c r="M19" i="4"/>
  <c r="D23" i="3"/>
  <c r="E23" i="3"/>
  <c r="F23" i="3"/>
  <c r="G23" i="3"/>
  <c r="H23" i="3"/>
  <c r="I23" i="3"/>
  <c r="J23" i="3"/>
  <c r="K23" i="3"/>
  <c r="L23" i="3"/>
  <c r="M23" i="3"/>
  <c r="N23" i="3"/>
  <c r="C23" i="3"/>
  <c r="D21" i="3"/>
  <c r="E21" i="3"/>
  <c r="F21" i="3"/>
  <c r="G21" i="3"/>
  <c r="H21" i="3"/>
  <c r="I21" i="3"/>
  <c r="J21" i="3"/>
  <c r="K21" i="3"/>
  <c r="L21" i="3"/>
  <c r="M21" i="3"/>
  <c r="N21" i="3"/>
  <c r="C21" i="3"/>
  <c r="D19" i="3"/>
  <c r="E19" i="3"/>
  <c r="F19" i="3"/>
  <c r="G19" i="3"/>
  <c r="H19" i="3"/>
  <c r="I19" i="3"/>
  <c r="J19" i="3"/>
  <c r="K19" i="3"/>
  <c r="L19" i="3"/>
  <c r="M19" i="3"/>
  <c r="N19" i="3"/>
  <c r="C19" i="3"/>
  <c r="N21" i="4" l="1"/>
  <c r="M23" i="4"/>
  <c r="M21" i="4"/>
  <c r="R19" i="4"/>
  <c r="R23" i="4"/>
  <c r="R21" i="4"/>
  <c r="D23" i="4"/>
  <c r="D21" i="4"/>
  <c r="E23" i="4"/>
  <c r="E21" i="4"/>
  <c r="L19" i="4"/>
  <c r="F19" i="4"/>
  <c r="P23" i="4"/>
  <c r="P21" i="4"/>
  <c r="E19" i="4"/>
  <c r="L23" i="4"/>
  <c r="L21" i="4"/>
  <c r="O23" i="4"/>
  <c r="O21" i="4"/>
  <c r="F23" i="4"/>
  <c r="F21" i="4"/>
  <c r="C19" i="4"/>
  <c r="H23" i="4"/>
  <c r="H21" i="4"/>
  <c r="I23" i="4"/>
  <c r="I21" i="4"/>
  <c r="C23" i="4"/>
  <c r="C21" i="4"/>
  <c r="J19" i="4"/>
  <c r="O19" i="4"/>
  <c r="N23" i="4"/>
  <c r="G19" i="4"/>
  <c r="I19" i="4"/>
  <c r="Q23" i="4" l="1"/>
  <c r="Q21" i="4"/>
  <c r="J21" i="4"/>
  <c r="J23" i="4"/>
</calcChain>
</file>

<file path=xl/sharedStrings.xml><?xml version="1.0" encoding="utf-8"?>
<sst xmlns="http://schemas.openxmlformats.org/spreadsheetml/2006/main" count="32" uniqueCount="11">
  <si>
    <t>EP</t>
  </si>
  <si>
    <t>Customers</t>
  </si>
  <si>
    <t>Primary Voltage</t>
  </si>
  <si>
    <t>kWh</t>
  </si>
  <si>
    <t>kW</t>
  </si>
  <si>
    <t>Secondary Voltage</t>
  </si>
  <si>
    <t>Total</t>
  </si>
  <si>
    <t>ES/MC-M</t>
  </si>
  <si>
    <t>EMERA MAINE - Maine Public Service District</t>
  </si>
  <si>
    <t>Medium Standard Offer Group Billing Determinants, All Customers</t>
  </si>
  <si>
    <t>Medium Standard Offer Group Billing Determinants, Standard Offer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</si>
</sst>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5" formatCode="_(* #,##0_);_(* \(#,##0\);_(* &quot;-&quot;??_);_(@_)"/>
    <numFmt numFmtId="171" formatCode="[$-409]mmm\-yy;@"/>
  </numFmts>
  <fonts count="9" x14ac:knownFonts="1">
    <font>
      <sz val="10"/>
      <color indexed="8"/>
      <name val="Arial"/>
    </font>
    <font>
      <sz val="10"/>
      <color indexed="8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2" fillId="0" borderId="0"/>
  </cellStyleXfs>
  <cellXfs count="39">
    <xf numFmtId="0" fontId="0" fillId="0" borderId="0" xfId="0"/>
    <xf numFmtId="165" fontId="2" fillId="0" borderId="0" xfId="1" applyNumberFormat="1" applyFont="1" applyFill="1" applyBorder="1" applyAlignment="1">
      <alignment horizontal="centerContinuous"/>
    </xf>
    <xf numFmtId="165" fontId="2" fillId="0" borderId="0" xfId="1" applyNumberFormat="1" applyFont="1" applyBorder="1" applyAlignment="1">
      <alignment horizontal="centerContinuous"/>
    </xf>
    <xf numFmtId="165" fontId="2" fillId="0" borderId="0" xfId="1" applyNumberFormat="1" applyFont="1" applyBorder="1" applyAlignment="1">
      <alignment horizontal="right"/>
    </xf>
    <xf numFmtId="165" fontId="2" fillId="0" borderId="0" xfId="1" applyNumberFormat="1" applyFont="1" applyBorder="1"/>
    <xf numFmtId="165" fontId="2" fillId="0" borderId="1" xfId="1" applyNumberFormat="1" applyFont="1" applyBorder="1"/>
    <xf numFmtId="0" fontId="1" fillId="0" borderId="0" xfId="3" applyFill="1" applyBorder="1" applyAlignment="1">
      <alignment horizontal="centerContinuous"/>
    </xf>
    <xf numFmtId="0" fontId="1" fillId="0" borderId="0" xfId="3" applyBorder="1" applyAlignment="1">
      <alignment horizontal="centerContinuous"/>
    </xf>
    <xf numFmtId="0" fontId="1" fillId="0" borderId="0" xfId="3" applyBorder="1"/>
    <xf numFmtId="0" fontId="4" fillId="0" borderId="0" xfId="3" applyFont="1" applyBorder="1" applyAlignment="1">
      <alignment horizontal="centerContinuous"/>
    </xf>
    <xf numFmtId="0" fontId="2" fillId="0" borderId="0" xfId="4"/>
    <xf numFmtId="0" fontId="1" fillId="0" borderId="1" xfId="3" applyBorder="1"/>
    <xf numFmtId="0" fontId="4" fillId="0" borderId="0" xfId="3" applyFont="1" applyBorder="1"/>
    <xf numFmtId="39" fontId="1" fillId="0" borderId="0" xfId="3" applyNumberFormat="1" applyBorder="1"/>
    <xf numFmtId="3" fontId="2" fillId="0" borderId="0" xfId="1" applyNumberFormat="1" applyFont="1" applyBorder="1"/>
    <xf numFmtId="3" fontId="8" fillId="0" borderId="2" xfId="0" applyNumberFormat="1" applyFont="1" applyFill="1" applyBorder="1" applyAlignment="1" applyProtection="1">
      <alignment horizontal="right" vertical="center" wrapText="1"/>
    </xf>
    <xf numFmtId="0" fontId="2" fillId="0" borderId="0" xfId="3" applyFont="1" applyFill="1" applyBorder="1" applyAlignment="1">
      <alignment horizontal="left"/>
    </xf>
    <xf numFmtId="0" fontId="7" fillId="0" borderId="0" xfId="0" applyFont="1"/>
    <xf numFmtId="171" fontId="5" fillId="0" borderId="3" xfId="2" applyNumberFormat="1" applyFont="1" applyBorder="1" applyAlignment="1">
      <alignment horizontal="center"/>
    </xf>
    <xf numFmtId="171" fontId="5" fillId="0" borderId="4" xfId="2" applyNumberFormat="1" applyFont="1" applyBorder="1" applyAlignment="1">
      <alignment horizontal="center"/>
    </xf>
    <xf numFmtId="0" fontId="6" fillId="0" borderId="5" xfId="3" applyFont="1" applyBorder="1"/>
    <xf numFmtId="165" fontId="2" fillId="0" borderId="6" xfId="1" applyNumberFormat="1" applyFont="1" applyBorder="1"/>
    <xf numFmtId="0" fontId="4" fillId="0" borderId="5" xfId="3" applyFont="1" applyBorder="1"/>
    <xf numFmtId="3" fontId="0" fillId="0" borderId="0" xfId="0" applyNumberFormat="1" applyBorder="1"/>
    <xf numFmtId="3" fontId="0" fillId="0" borderId="6" xfId="0" applyNumberFormat="1" applyBorder="1"/>
    <xf numFmtId="3" fontId="2" fillId="0" borderId="6" xfId="1" applyNumberFormat="1" applyFont="1" applyBorder="1"/>
    <xf numFmtId="0" fontId="5" fillId="0" borderId="5" xfId="3" applyFont="1" applyBorder="1"/>
    <xf numFmtId="0" fontId="4" fillId="0" borderId="7" xfId="3" applyFont="1" applyBorder="1"/>
    <xf numFmtId="165" fontId="2" fillId="0" borderId="8" xfId="1" applyNumberFormat="1" applyFont="1" applyBorder="1"/>
    <xf numFmtId="0" fontId="4" fillId="0" borderId="9" xfId="3" applyFont="1" applyBorder="1"/>
    <xf numFmtId="0" fontId="1" fillId="0" borderId="10" xfId="3" applyBorder="1"/>
    <xf numFmtId="165" fontId="2" fillId="0" borderId="10" xfId="1" applyNumberFormat="1" applyFont="1" applyBorder="1"/>
    <xf numFmtId="165" fontId="2" fillId="0" borderId="11" xfId="1" applyNumberFormat="1" applyFont="1" applyBorder="1"/>
    <xf numFmtId="0" fontId="4" fillId="0" borderId="12" xfId="3" applyFont="1" applyBorder="1"/>
    <xf numFmtId="0" fontId="1" fillId="0" borderId="3" xfId="3" applyBorder="1"/>
    <xf numFmtId="0" fontId="0" fillId="0" borderId="0" xfId="0" applyBorder="1"/>
    <xf numFmtId="165" fontId="0" fillId="0" borderId="0" xfId="0" applyNumberFormat="1" applyBorder="1"/>
    <xf numFmtId="165" fontId="0" fillId="0" borderId="10" xfId="0" applyNumberFormat="1" applyBorder="1"/>
    <xf numFmtId="165" fontId="0" fillId="0" borderId="6" xfId="0" applyNumberFormat="1" applyBorder="1"/>
  </cellXfs>
  <cellStyles count="5">
    <cellStyle name="Comma" xfId="1" builtinId="3"/>
    <cellStyle name="Comma 2" xfId="2"/>
    <cellStyle name="Normal" xfId="0" builtinId="0"/>
    <cellStyle name="Normal_2008YTD_BD_ahm" xfId="3"/>
    <cellStyle name="Normal_mps_all_2007bd_both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tabSelected="1" workbookViewId="0"/>
  </sheetViews>
  <sheetFormatPr defaultRowHeight="12.75" x14ac:dyDescent="0.2"/>
  <cols>
    <col min="1" max="1" width="17.42578125" style="12" customWidth="1"/>
    <col min="2" max="2" width="12.7109375" style="8" customWidth="1"/>
    <col min="3" max="3" width="13.85546875" style="4" customWidth="1"/>
    <col min="4" max="14" width="12.28515625" style="4" customWidth="1"/>
    <col min="15" max="15" width="13.85546875" style="4" customWidth="1"/>
    <col min="16" max="18" width="12.28515625" style="4" customWidth="1"/>
    <col min="19" max="16384" width="9.140625" style="8"/>
  </cols>
  <sheetData>
    <row r="1" spans="1:18" x14ac:dyDescent="0.2">
      <c r="A1" s="16" t="s">
        <v>8</v>
      </c>
      <c r="B1" s="6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2"/>
      <c r="R1" s="2"/>
    </row>
    <row r="2" spans="1:18" x14ac:dyDescent="0.2">
      <c r="A2" s="17" t="s">
        <v>9</v>
      </c>
      <c r="B2" s="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">
      <c r="A3" s="17"/>
      <c r="B3" s="7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3.5" thickBot="1" x14ac:dyDescent="0.25">
      <c r="A4" s="9"/>
      <c r="B4" s="7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x14ac:dyDescent="0.2">
      <c r="A5" s="33"/>
      <c r="B5" s="34"/>
      <c r="C5" s="18">
        <v>42005</v>
      </c>
      <c r="D5" s="18">
        <v>42036</v>
      </c>
      <c r="E5" s="18">
        <v>42064</v>
      </c>
      <c r="F5" s="18">
        <v>42095</v>
      </c>
      <c r="G5" s="18">
        <v>42125</v>
      </c>
      <c r="H5" s="18">
        <v>42156</v>
      </c>
      <c r="I5" s="18">
        <v>42186</v>
      </c>
      <c r="J5" s="18">
        <v>42217</v>
      </c>
      <c r="K5" s="18">
        <v>42248</v>
      </c>
      <c r="L5" s="18">
        <v>42278</v>
      </c>
      <c r="M5" s="18">
        <v>42309</v>
      </c>
      <c r="N5" s="18">
        <v>42339</v>
      </c>
      <c r="O5" s="18">
        <v>42370</v>
      </c>
      <c r="P5" s="18">
        <v>42401</v>
      </c>
      <c r="Q5" s="18">
        <v>42430</v>
      </c>
      <c r="R5" s="19">
        <v>42461</v>
      </c>
    </row>
    <row r="6" spans="1:18" x14ac:dyDescent="0.2">
      <c r="A6" s="20" t="s">
        <v>0</v>
      </c>
      <c r="B6" s="8" t="s">
        <v>1</v>
      </c>
      <c r="C6" s="4">
        <v>12</v>
      </c>
      <c r="D6" s="4">
        <v>12</v>
      </c>
      <c r="E6" s="4">
        <v>12</v>
      </c>
      <c r="F6" s="4">
        <v>12</v>
      </c>
      <c r="G6" s="4">
        <v>11</v>
      </c>
      <c r="H6" s="4">
        <v>11</v>
      </c>
      <c r="I6" s="4">
        <v>11</v>
      </c>
      <c r="J6" s="4">
        <v>11</v>
      </c>
      <c r="K6" s="4">
        <v>11</v>
      </c>
      <c r="L6" s="4">
        <v>11</v>
      </c>
      <c r="M6" s="4">
        <v>11</v>
      </c>
      <c r="N6" s="4">
        <v>11</v>
      </c>
      <c r="O6" s="4">
        <v>11</v>
      </c>
      <c r="P6" s="4">
        <v>11</v>
      </c>
      <c r="Q6" s="4">
        <v>11</v>
      </c>
      <c r="R6" s="21">
        <v>11</v>
      </c>
    </row>
    <row r="7" spans="1:18" x14ac:dyDescent="0.2">
      <c r="A7" s="22" t="s">
        <v>2</v>
      </c>
      <c r="R7" s="21"/>
    </row>
    <row r="8" spans="1:18" x14ac:dyDescent="0.2">
      <c r="A8" s="22"/>
      <c r="B8" s="8" t="s">
        <v>3</v>
      </c>
      <c r="C8" s="15">
        <v>1054620</v>
      </c>
      <c r="D8" s="23">
        <v>1053160</v>
      </c>
      <c r="E8" s="23">
        <v>1092920</v>
      </c>
      <c r="F8" s="23">
        <v>864360</v>
      </c>
      <c r="G8" s="23">
        <v>826900</v>
      </c>
      <c r="H8" s="23">
        <v>873960</v>
      </c>
      <c r="I8" s="23">
        <v>863480</v>
      </c>
      <c r="J8" s="23">
        <v>911360</v>
      </c>
      <c r="K8" s="23">
        <v>910120</v>
      </c>
      <c r="L8" s="23">
        <v>864340</v>
      </c>
      <c r="M8" s="23">
        <v>871040</v>
      </c>
      <c r="N8" s="23">
        <v>886540</v>
      </c>
      <c r="O8" s="15">
        <v>856820</v>
      </c>
      <c r="P8" s="23">
        <v>881920</v>
      </c>
      <c r="Q8" s="23">
        <v>894320</v>
      </c>
      <c r="R8" s="24">
        <v>847180</v>
      </c>
    </row>
    <row r="9" spans="1:18" x14ac:dyDescent="0.2">
      <c r="A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4"/>
    </row>
    <row r="10" spans="1:18" x14ac:dyDescent="0.2">
      <c r="A10" s="22"/>
      <c r="B10" s="8" t="s">
        <v>4</v>
      </c>
      <c r="C10" s="23">
        <v>3459</v>
      </c>
      <c r="D10" s="23">
        <v>3456</v>
      </c>
      <c r="E10" s="23">
        <v>3355</v>
      </c>
      <c r="F10" s="23">
        <v>2777</v>
      </c>
      <c r="G10" s="23">
        <v>2917</v>
      </c>
      <c r="H10" s="23">
        <v>2747</v>
      </c>
      <c r="I10" s="23">
        <v>2858</v>
      </c>
      <c r="J10" s="23">
        <v>2883</v>
      </c>
      <c r="K10" s="23">
        <v>2941</v>
      </c>
      <c r="L10" s="23">
        <v>2942</v>
      </c>
      <c r="M10" s="23">
        <v>2865</v>
      </c>
      <c r="N10" s="23">
        <v>2824</v>
      </c>
      <c r="O10" s="23">
        <v>3091</v>
      </c>
      <c r="P10" s="23">
        <v>3115</v>
      </c>
      <c r="Q10" s="23">
        <v>3147</v>
      </c>
      <c r="R10" s="24">
        <v>3137</v>
      </c>
    </row>
    <row r="11" spans="1:18" x14ac:dyDescent="0.2">
      <c r="A11" s="22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25"/>
    </row>
    <row r="12" spans="1:18" x14ac:dyDescent="0.2">
      <c r="A12" s="22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25"/>
    </row>
    <row r="13" spans="1:18" x14ac:dyDescent="0.2">
      <c r="A13" s="26" t="s">
        <v>7</v>
      </c>
      <c r="B13" s="8" t="s">
        <v>1</v>
      </c>
      <c r="C13" s="23">
        <v>169</v>
      </c>
      <c r="D13" s="23">
        <v>173</v>
      </c>
      <c r="E13" s="23">
        <v>172</v>
      </c>
      <c r="F13" s="23">
        <v>173</v>
      </c>
      <c r="G13" s="23">
        <v>171</v>
      </c>
      <c r="H13" s="23">
        <v>171</v>
      </c>
      <c r="I13" s="23">
        <v>171</v>
      </c>
      <c r="J13" s="23">
        <v>171</v>
      </c>
      <c r="K13" s="23">
        <v>171</v>
      </c>
      <c r="L13" s="23">
        <v>172</v>
      </c>
      <c r="M13" s="23">
        <v>181</v>
      </c>
      <c r="N13" s="23">
        <v>179</v>
      </c>
      <c r="O13" s="23">
        <v>162</v>
      </c>
      <c r="P13" s="23">
        <v>178</v>
      </c>
      <c r="Q13" s="23">
        <v>178</v>
      </c>
      <c r="R13" s="24">
        <v>177</v>
      </c>
    </row>
    <row r="14" spans="1:18" x14ac:dyDescent="0.2">
      <c r="A14" s="22" t="s">
        <v>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25"/>
    </row>
    <row r="15" spans="1:18" x14ac:dyDescent="0.2">
      <c r="A15" s="22"/>
      <c r="B15" s="8" t="s">
        <v>3</v>
      </c>
      <c r="C15" s="23">
        <v>6518550</v>
      </c>
      <c r="D15" s="23">
        <v>6627999</v>
      </c>
      <c r="E15" s="23">
        <v>6424769</v>
      </c>
      <c r="F15" s="23">
        <v>5838968</v>
      </c>
      <c r="G15" s="23">
        <v>5336538</v>
      </c>
      <c r="H15" s="23">
        <v>5782335</v>
      </c>
      <c r="I15" s="23">
        <v>5578933</v>
      </c>
      <c r="J15" s="23">
        <v>5719087</v>
      </c>
      <c r="K15" s="23">
        <v>5688403</v>
      </c>
      <c r="L15" s="23">
        <v>5461799</v>
      </c>
      <c r="M15" s="23">
        <v>5853747</v>
      </c>
      <c r="N15" s="23">
        <v>5936631</v>
      </c>
      <c r="O15" s="23">
        <v>5984383</v>
      </c>
      <c r="P15" s="23">
        <v>6394877</v>
      </c>
      <c r="Q15" s="23">
        <v>6243268</v>
      </c>
      <c r="R15" s="24">
        <v>6069537</v>
      </c>
    </row>
    <row r="16" spans="1:18" x14ac:dyDescent="0.2">
      <c r="A16" s="2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4"/>
    </row>
    <row r="17" spans="1:18" x14ac:dyDescent="0.2">
      <c r="A17" s="22"/>
      <c r="B17" s="8" t="s">
        <v>4</v>
      </c>
      <c r="C17" s="23">
        <v>16301</v>
      </c>
      <c r="D17" s="23">
        <v>16635</v>
      </c>
      <c r="E17" s="23">
        <v>16101</v>
      </c>
      <c r="F17" s="23">
        <v>15632</v>
      </c>
      <c r="G17" s="23">
        <v>15092</v>
      </c>
      <c r="H17" s="23">
        <v>15215</v>
      </c>
      <c r="I17" s="23">
        <v>14627</v>
      </c>
      <c r="J17" s="23">
        <v>14807</v>
      </c>
      <c r="K17" s="23">
        <v>15300</v>
      </c>
      <c r="L17" s="23">
        <v>15833</v>
      </c>
      <c r="M17" s="23">
        <v>14947</v>
      </c>
      <c r="N17" s="23">
        <v>15572</v>
      </c>
      <c r="O17" s="23">
        <v>14615</v>
      </c>
      <c r="P17" s="23">
        <v>16224</v>
      </c>
      <c r="Q17" s="23">
        <v>15962</v>
      </c>
      <c r="R17" s="24">
        <v>16110</v>
      </c>
    </row>
    <row r="18" spans="1:18" ht="13.5" thickBot="1" x14ac:dyDescent="0.25">
      <c r="A18" s="27"/>
      <c r="B18" s="1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28"/>
    </row>
    <row r="19" spans="1:18" ht="13.5" thickTop="1" x14ac:dyDescent="0.2">
      <c r="A19" s="20" t="s">
        <v>6</v>
      </c>
      <c r="B19" s="8" t="s">
        <v>1</v>
      </c>
      <c r="C19" s="4">
        <f>C13+C6</f>
        <v>181</v>
      </c>
      <c r="D19" s="4">
        <f t="shared" ref="D19:N19" si="0">D13+D6</f>
        <v>185</v>
      </c>
      <c r="E19" s="4">
        <f t="shared" si="0"/>
        <v>184</v>
      </c>
      <c r="F19" s="4">
        <f t="shared" si="0"/>
        <v>185</v>
      </c>
      <c r="G19" s="4">
        <f t="shared" si="0"/>
        <v>182</v>
      </c>
      <c r="H19" s="4">
        <f t="shared" si="0"/>
        <v>182</v>
      </c>
      <c r="I19" s="4">
        <f t="shared" si="0"/>
        <v>182</v>
      </c>
      <c r="J19" s="4">
        <f t="shared" si="0"/>
        <v>182</v>
      </c>
      <c r="K19" s="4">
        <f t="shared" si="0"/>
        <v>182</v>
      </c>
      <c r="L19" s="4">
        <f t="shared" si="0"/>
        <v>183</v>
      </c>
      <c r="M19" s="4">
        <f t="shared" si="0"/>
        <v>192</v>
      </c>
      <c r="N19" s="4">
        <f t="shared" si="0"/>
        <v>190</v>
      </c>
      <c r="O19" s="4">
        <f>O13+O6</f>
        <v>173</v>
      </c>
      <c r="P19" s="4">
        <f>P13+P6</f>
        <v>189</v>
      </c>
      <c r="Q19" s="4">
        <f>Q13+Q6</f>
        <v>189</v>
      </c>
      <c r="R19" s="21">
        <f>R13+R6</f>
        <v>188</v>
      </c>
    </row>
    <row r="20" spans="1:18" x14ac:dyDescent="0.2">
      <c r="A20" s="22"/>
      <c r="R20" s="21"/>
    </row>
    <row r="21" spans="1:18" x14ac:dyDescent="0.2">
      <c r="A21" s="22"/>
      <c r="B21" s="8" t="s">
        <v>3</v>
      </c>
      <c r="C21" s="4">
        <f>C8+C15</f>
        <v>7573170</v>
      </c>
      <c r="D21" s="4">
        <f t="shared" ref="D21:N21" si="1">D8+D15</f>
        <v>7681159</v>
      </c>
      <c r="E21" s="4">
        <f t="shared" si="1"/>
        <v>7517689</v>
      </c>
      <c r="F21" s="4">
        <f t="shared" si="1"/>
        <v>6703328</v>
      </c>
      <c r="G21" s="4">
        <f t="shared" si="1"/>
        <v>6163438</v>
      </c>
      <c r="H21" s="4">
        <f t="shared" si="1"/>
        <v>6656295</v>
      </c>
      <c r="I21" s="4">
        <f t="shared" si="1"/>
        <v>6442413</v>
      </c>
      <c r="J21" s="4">
        <f t="shared" si="1"/>
        <v>6630447</v>
      </c>
      <c r="K21" s="4">
        <f t="shared" si="1"/>
        <v>6598523</v>
      </c>
      <c r="L21" s="4">
        <f t="shared" si="1"/>
        <v>6326139</v>
      </c>
      <c r="M21" s="4">
        <f t="shared" si="1"/>
        <v>6724787</v>
      </c>
      <c r="N21" s="4">
        <f t="shared" si="1"/>
        <v>6823171</v>
      </c>
      <c r="O21" s="4">
        <f>O8+O15</f>
        <v>6841203</v>
      </c>
      <c r="P21" s="4">
        <f>P8+P15</f>
        <v>7276797</v>
      </c>
      <c r="Q21" s="4">
        <f>Q8+Q15</f>
        <v>7137588</v>
      </c>
      <c r="R21" s="21">
        <f>R8+R15</f>
        <v>6916717</v>
      </c>
    </row>
    <row r="22" spans="1:18" x14ac:dyDescent="0.2">
      <c r="A22" s="22"/>
      <c r="R22" s="21"/>
    </row>
    <row r="23" spans="1:18" ht="13.5" thickBot="1" x14ac:dyDescent="0.25">
      <c r="A23" s="29"/>
      <c r="B23" s="30" t="s">
        <v>4</v>
      </c>
      <c r="C23" s="31">
        <f>C10+C17</f>
        <v>19760</v>
      </c>
      <c r="D23" s="31">
        <f t="shared" ref="D23:N23" si="2">D10+D17</f>
        <v>20091</v>
      </c>
      <c r="E23" s="31">
        <f t="shared" si="2"/>
        <v>19456</v>
      </c>
      <c r="F23" s="31">
        <f t="shared" si="2"/>
        <v>18409</v>
      </c>
      <c r="G23" s="31">
        <f t="shared" si="2"/>
        <v>18009</v>
      </c>
      <c r="H23" s="31">
        <f t="shared" si="2"/>
        <v>17962</v>
      </c>
      <c r="I23" s="31">
        <f t="shared" si="2"/>
        <v>17485</v>
      </c>
      <c r="J23" s="31">
        <f t="shared" si="2"/>
        <v>17690</v>
      </c>
      <c r="K23" s="31">
        <f t="shared" si="2"/>
        <v>18241</v>
      </c>
      <c r="L23" s="31">
        <f t="shared" si="2"/>
        <v>18775</v>
      </c>
      <c r="M23" s="31">
        <f t="shared" si="2"/>
        <v>17812</v>
      </c>
      <c r="N23" s="31">
        <f t="shared" si="2"/>
        <v>18396</v>
      </c>
      <c r="O23" s="31">
        <f>O10+O17</f>
        <v>17706</v>
      </c>
      <c r="P23" s="31">
        <f>P10+P17</f>
        <v>19339</v>
      </c>
      <c r="Q23" s="31">
        <f>Q10+Q17</f>
        <v>19109</v>
      </c>
      <c r="R23" s="32">
        <f>R10+R17</f>
        <v>19247</v>
      </c>
    </row>
  </sheetData>
  <phoneticPr fontId="3" type="noConversion"/>
  <pageMargins left="0.75" right="0.75" top="1" bottom="1" header="0.5" footer="0.5"/>
  <pageSetup scale="6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workbookViewId="0"/>
  </sheetViews>
  <sheetFormatPr defaultRowHeight="12.75" x14ac:dyDescent="0.2"/>
  <cols>
    <col min="1" max="1" width="17.42578125" style="12" customWidth="1"/>
    <col min="2" max="2" width="12.7109375" style="8" customWidth="1"/>
    <col min="3" max="3" width="13.85546875" style="4" customWidth="1"/>
    <col min="4" max="14" width="12.28515625" style="4" customWidth="1"/>
    <col min="15" max="15" width="11.140625" style="8" customWidth="1"/>
    <col min="16" max="18" width="10.42578125" style="8" bestFit="1" customWidth="1"/>
    <col min="19" max="16384" width="9.140625" style="8"/>
  </cols>
  <sheetData>
    <row r="1" spans="1:18" x14ac:dyDescent="0.2">
      <c r="A1" s="16" t="s">
        <v>8</v>
      </c>
      <c r="B1" s="6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"/>
      <c r="Q1" s="1"/>
      <c r="R1" s="2"/>
    </row>
    <row r="2" spans="1:18" x14ac:dyDescent="0.2">
      <c r="A2" s="17" t="s">
        <v>10</v>
      </c>
      <c r="B2" s="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">
      <c r="A3" s="9"/>
      <c r="B3" s="7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2"/>
      <c r="R3" s="2"/>
    </row>
    <row r="4" spans="1:18" ht="13.5" thickBot="1" x14ac:dyDescent="0.25">
      <c r="A4" s="9"/>
      <c r="B4" s="7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x14ac:dyDescent="0.2">
      <c r="A5" s="33"/>
      <c r="B5" s="34"/>
      <c r="C5" s="18">
        <v>42005</v>
      </c>
      <c r="D5" s="18">
        <v>42036</v>
      </c>
      <c r="E5" s="18">
        <v>42064</v>
      </c>
      <c r="F5" s="18">
        <v>42095</v>
      </c>
      <c r="G5" s="18">
        <v>42125</v>
      </c>
      <c r="H5" s="18">
        <v>42156</v>
      </c>
      <c r="I5" s="18">
        <v>42186</v>
      </c>
      <c r="J5" s="18">
        <v>42217</v>
      </c>
      <c r="K5" s="18">
        <v>42248</v>
      </c>
      <c r="L5" s="18">
        <v>42278</v>
      </c>
      <c r="M5" s="18">
        <v>42309</v>
      </c>
      <c r="N5" s="18">
        <v>42339</v>
      </c>
      <c r="O5" s="18">
        <v>42370</v>
      </c>
      <c r="P5" s="18">
        <v>42401</v>
      </c>
      <c r="Q5" s="18">
        <v>42430</v>
      </c>
      <c r="R5" s="19">
        <v>42461</v>
      </c>
    </row>
    <row r="6" spans="1:18" x14ac:dyDescent="0.2">
      <c r="A6" s="20" t="s">
        <v>0</v>
      </c>
      <c r="B6" s="8" t="s">
        <v>1</v>
      </c>
      <c r="C6" s="36">
        <v>11</v>
      </c>
      <c r="D6" s="36">
        <v>11</v>
      </c>
      <c r="E6" s="36">
        <v>11</v>
      </c>
      <c r="F6" s="36">
        <v>11</v>
      </c>
      <c r="G6" s="36">
        <v>10</v>
      </c>
      <c r="H6" s="36">
        <v>10</v>
      </c>
      <c r="I6" s="36">
        <v>10</v>
      </c>
      <c r="J6" s="36">
        <v>10</v>
      </c>
      <c r="K6" s="36">
        <v>9</v>
      </c>
      <c r="L6" s="36">
        <v>9</v>
      </c>
      <c r="M6" s="36">
        <v>8</v>
      </c>
      <c r="N6" s="36">
        <v>7</v>
      </c>
      <c r="O6" s="36">
        <v>8</v>
      </c>
      <c r="P6" s="36">
        <v>7</v>
      </c>
      <c r="Q6" s="36">
        <v>7</v>
      </c>
      <c r="R6" s="38">
        <v>7</v>
      </c>
    </row>
    <row r="7" spans="1:18" x14ac:dyDescent="0.2">
      <c r="A7" s="22" t="s">
        <v>2</v>
      </c>
      <c r="O7" s="4"/>
      <c r="P7" s="4"/>
      <c r="Q7" s="4"/>
      <c r="R7" s="21"/>
    </row>
    <row r="8" spans="1:18" x14ac:dyDescent="0.2">
      <c r="A8" s="22"/>
      <c r="B8" s="8" t="s">
        <v>3</v>
      </c>
      <c r="C8" s="4">
        <v>898056</v>
      </c>
      <c r="D8" s="4">
        <v>891473</v>
      </c>
      <c r="E8" s="4">
        <v>919840</v>
      </c>
      <c r="F8" s="4">
        <v>726414</v>
      </c>
      <c r="G8" s="4">
        <v>695390</v>
      </c>
      <c r="H8" s="4">
        <v>730268</v>
      </c>
      <c r="I8" s="4">
        <v>726850</v>
      </c>
      <c r="J8" s="4">
        <v>756856</v>
      </c>
      <c r="K8" s="4">
        <v>748288</v>
      </c>
      <c r="L8" s="4">
        <v>666666</v>
      </c>
      <c r="M8" s="4">
        <v>539803</v>
      </c>
      <c r="N8" s="4">
        <v>476060</v>
      </c>
      <c r="O8" s="4">
        <v>471187</v>
      </c>
      <c r="P8" s="4">
        <v>462148</v>
      </c>
      <c r="Q8" s="4">
        <v>474892</v>
      </c>
      <c r="R8" s="21">
        <v>439740</v>
      </c>
    </row>
    <row r="9" spans="1:18" x14ac:dyDescent="0.2">
      <c r="A9" s="22"/>
      <c r="O9" s="23"/>
      <c r="P9" s="23"/>
      <c r="Q9" s="23"/>
      <c r="R9" s="24"/>
    </row>
    <row r="10" spans="1:18" x14ac:dyDescent="0.2">
      <c r="A10" s="22"/>
      <c r="B10" s="8" t="s">
        <v>4</v>
      </c>
      <c r="C10" s="4">
        <v>2945.4928827444955</v>
      </c>
      <c r="D10" s="4">
        <v>2925.4155949713245</v>
      </c>
      <c r="E10" s="4">
        <v>2823.6862716392784</v>
      </c>
      <c r="F10" s="4">
        <v>2333.8096140497014</v>
      </c>
      <c r="G10" s="4">
        <v>2453.0809408634659</v>
      </c>
      <c r="H10" s="4">
        <v>2295.3524142981373</v>
      </c>
      <c r="I10" s="4">
        <v>2405.7734979385741</v>
      </c>
      <c r="J10" s="4">
        <v>2394.2414062500002</v>
      </c>
      <c r="K10" s="4">
        <v>2418.0492770184151</v>
      </c>
      <c r="L10" s="4">
        <v>2269.1664992942592</v>
      </c>
      <c r="M10" s="4">
        <v>1775.5046783155767</v>
      </c>
      <c r="N10" s="4">
        <v>1516.4498386987616</v>
      </c>
      <c r="O10" s="4">
        <v>1699.8191183679187</v>
      </c>
      <c r="P10" s="4">
        <v>1632.3374228955006</v>
      </c>
      <c r="Q10" s="4">
        <v>1671.0854325073799</v>
      </c>
      <c r="R10" s="21">
        <v>1628.3013999386199</v>
      </c>
    </row>
    <row r="11" spans="1:18" x14ac:dyDescent="0.2">
      <c r="A11" s="22"/>
      <c r="O11" s="14"/>
      <c r="P11" s="14"/>
      <c r="Q11" s="14"/>
      <c r="R11" s="25"/>
    </row>
    <row r="12" spans="1:18" x14ac:dyDescent="0.2">
      <c r="A12" s="22"/>
      <c r="O12" s="14"/>
      <c r="P12" s="14"/>
      <c r="Q12" s="14"/>
      <c r="R12" s="25"/>
    </row>
    <row r="13" spans="1:18" x14ac:dyDescent="0.2">
      <c r="A13" s="26" t="s">
        <v>7</v>
      </c>
      <c r="B13" s="8" t="s">
        <v>1</v>
      </c>
      <c r="C13" s="4">
        <v>152</v>
      </c>
      <c r="D13" s="4">
        <v>156</v>
      </c>
      <c r="E13" s="4">
        <v>155</v>
      </c>
      <c r="F13" s="4">
        <v>152</v>
      </c>
      <c r="G13" s="4">
        <v>151</v>
      </c>
      <c r="H13" s="4">
        <v>151</v>
      </c>
      <c r="I13" s="4">
        <v>151</v>
      </c>
      <c r="J13" s="4">
        <v>150</v>
      </c>
      <c r="K13" s="4">
        <v>147</v>
      </c>
      <c r="L13" s="4">
        <v>143</v>
      </c>
      <c r="M13" s="4">
        <v>137</v>
      </c>
      <c r="N13" s="4">
        <v>119</v>
      </c>
      <c r="O13" s="4">
        <v>110</v>
      </c>
      <c r="P13" s="4">
        <v>119</v>
      </c>
      <c r="Q13" s="4">
        <v>119</v>
      </c>
      <c r="R13" s="21">
        <v>118</v>
      </c>
    </row>
    <row r="14" spans="1:18" x14ac:dyDescent="0.2">
      <c r="A14" s="22" t="s">
        <v>5</v>
      </c>
      <c r="O14" s="14"/>
      <c r="P14" s="14"/>
      <c r="Q14" s="14"/>
      <c r="R14" s="25"/>
    </row>
    <row r="15" spans="1:18" x14ac:dyDescent="0.2">
      <c r="A15" s="22"/>
      <c r="B15" s="8" t="s">
        <v>3</v>
      </c>
      <c r="C15" s="4">
        <v>5550839</v>
      </c>
      <c r="D15" s="4">
        <v>5610428</v>
      </c>
      <c r="E15" s="4">
        <v>5407313</v>
      </c>
      <c r="F15" s="4">
        <v>4907108</v>
      </c>
      <c r="G15" s="4">
        <v>4487814</v>
      </c>
      <c r="H15" s="4">
        <v>4831632</v>
      </c>
      <c r="I15" s="4">
        <v>4696171</v>
      </c>
      <c r="J15" s="4">
        <v>4749523</v>
      </c>
      <c r="K15" s="4">
        <v>4676924</v>
      </c>
      <c r="L15" s="4">
        <v>4212689</v>
      </c>
      <c r="M15" s="4">
        <v>3627701</v>
      </c>
      <c r="N15" s="4">
        <v>3187889</v>
      </c>
      <c r="O15" s="4">
        <v>3290960</v>
      </c>
      <c r="P15" s="4">
        <v>3351073</v>
      </c>
      <c r="Q15" s="4">
        <v>3315233</v>
      </c>
      <c r="R15" s="21">
        <v>3150477</v>
      </c>
    </row>
    <row r="16" spans="1:18" x14ac:dyDescent="0.2">
      <c r="A16" s="22"/>
      <c r="O16" s="23"/>
      <c r="P16" s="23"/>
      <c r="Q16" s="23"/>
      <c r="R16" s="24"/>
    </row>
    <row r="17" spans="1:18" x14ac:dyDescent="0.2">
      <c r="A17" s="22"/>
      <c r="B17" s="8" t="s">
        <v>4</v>
      </c>
      <c r="C17" s="4">
        <v>13881.035895866413</v>
      </c>
      <c r="D17" s="4">
        <v>14081.092918088852</v>
      </c>
      <c r="E17" s="4">
        <v>13551.171507177924</v>
      </c>
      <c r="F17" s="4">
        <v>13137.237994111289</v>
      </c>
      <c r="G17" s="4">
        <v>12691.765501904043</v>
      </c>
      <c r="H17" s="4">
        <v>12713.424746231411</v>
      </c>
      <c r="I17" s="4">
        <v>12312.550306124846</v>
      </c>
      <c r="J17" s="4">
        <v>12296.750698319505</v>
      </c>
      <c r="K17" s="4">
        <v>12579.442279318115</v>
      </c>
      <c r="L17" s="4">
        <v>12212.002846864192</v>
      </c>
      <c r="M17" s="4">
        <v>9262.9980159716506</v>
      </c>
      <c r="N17" s="4">
        <v>8361.9493123288285</v>
      </c>
      <c r="O17" s="4">
        <v>8037.1494271005049</v>
      </c>
      <c r="P17" s="4">
        <v>8501.7754605757073</v>
      </c>
      <c r="Q17" s="4">
        <v>8475.9694996274393</v>
      </c>
      <c r="R17" s="21">
        <v>8362.1179786860193</v>
      </c>
    </row>
    <row r="18" spans="1:18" ht="13.5" thickBot="1" x14ac:dyDescent="0.25">
      <c r="A18" s="27"/>
      <c r="B18" s="1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28"/>
    </row>
    <row r="19" spans="1:18" ht="13.5" thickTop="1" x14ac:dyDescent="0.2">
      <c r="A19" s="20" t="s">
        <v>6</v>
      </c>
      <c r="B19" s="8" t="s">
        <v>1</v>
      </c>
      <c r="C19" s="36">
        <f>C6+C13</f>
        <v>163</v>
      </c>
      <c r="D19" s="36">
        <f>D6+D13</f>
        <v>167</v>
      </c>
      <c r="E19" s="36">
        <f>E6+E13</f>
        <v>166</v>
      </c>
      <c r="F19" s="36">
        <f>F6+F13</f>
        <v>163</v>
      </c>
      <c r="G19" s="36">
        <f>G6+G13</f>
        <v>161</v>
      </c>
      <c r="H19" s="36">
        <f>H6+H13</f>
        <v>161</v>
      </c>
      <c r="I19" s="36">
        <f>I6+I13</f>
        <v>161</v>
      </c>
      <c r="J19" s="36">
        <f>J6+J13</f>
        <v>160</v>
      </c>
      <c r="K19" s="36">
        <f>K6+K13</f>
        <v>156</v>
      </c>
      <c r="L19" s="36">
        <f>L6+L13</f>
        <v>152</v>
      </c>
      <c r="M19" s="36">
        <f>M6+M13</f>
        <v>145</v>
      </c>
      <c r="N19" s="36">
        <f>N6+N13</f>
        <v>126</v>
      </c>
      <c r="O19" s="4">
        <f>O13+O6</f>
        <v>118</v>
      </c>
      <c r="P19" s="4">
        <f>P13+P6</f>
        <v>126</v>
      </c>
      <c r="Q19" s="4">
        <f>Q13+Q6</f>
        <v>126</v>
      </c>
      <c r="R19" s="21">
        <f>R13+R6</f>
        <v>125</v>
      </c>
    </row>
    <row r="20" spans="1:18" x14ac:dyDescent="0.2">
      <c r="A20" s="22"/>
      <c r="O20" s="4"/>
      <c r="P20" s="4"/>
      <c r="Q20" s="4"/>
      <c r="R20" s="21"/>
    </row>
    <row r="21" spans="1:18" x14ac:dyDescent="0.2">
      <c r="A21" s="22"/>
      <c r="B21" s="8" t="s">
        <v>3</v>
      </c>
      <c r="C21" s="36">
        <f>C8+C15</f>
        <v>6448895</v>
      </c>
      <c r="D21" s="36">
        <f>D8+D15</f>
        <v>6501901</v>
      </c>
      <c r="E21" s="36">
        <f>E8+E15</f>
        <v>6327153</v>
      </c>
      <c r="F21" s="36">
        <f>F8+F15</f>
        <v>5633522</v>
      </c>
      <c r="G21" s="36">
        <f>G8+G15</f>
        <v>5183204</v>
      </c>
      <c r="H21" s="36">
        <f>H8+H15</f>
        <v>5561900</v>
      </c>
      <c r="I21" s="36">
        <f>I8+I15</f>
        <v>5423021</v>
      </c>
      <c r="J21" s="36">
        <f>J8+J15</f>
        <v>5506379</v>
      </c>
      <c r="K21" s="36">
        <f>K8+K15</f>
        <v>5425212</v>
      </c>
      <c r="L21" s="36">
        <f>L8+L15</f>
        <v>4879355</v>
      </c>
      <c r="M21" s="36">
        <f>M8+M15</f>
        <v>4167504</v>
      </c>
      <c r="N21" s="36">
        <f>N8+N15</f>
        <v>3663949</v>
      </c>
      <c r="O21" s="4">
        <f>O8+O15</f>
        <v>3762147</v>
      </c>
      <c r="P21" s="4">
        <f>P8+P15</f>
        <v>3813221</v>
      </c>
      <c r="Q21" s="4">
        <f>Q8+Q15</f>
        <v>3790125</v>
      </c>
      <c r="R21" s="21">
        <f>R8+R15</f>
        <v>3590217</v>
      </c>
    </row>
    <row r="22" spans="1:18" x14ac:dyDescent="0.2">
      <c r="A22" s="22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4"/>
      <c r="P22" s="4"/>
      <c r="Q22" s="4"/>
      <c r="R22" s="21"/>
    </row>
    <row r="23" spans="1:18" ht="13.5" thickBot="1" x14ac:dyDescent="0.25">
      <c r="A23" s="29"/>
      <c r="B23" s="30" t="s">
        <v>4</v>
      </c>
      <c r="C23" s="37">
        <f>C10+C17</f>
        <v>16826.528778610907</v>
      </c>
      <c r="D23" s="37">
        <f>D10+D17</f>
        <v>17006.508513060176</v>
      </c>
      <c r="E23" s="37">
        <f>E10+E17</f>
        <v>16374.857778817202</v>
      </c>
      <c r="F23" s="37">
        <f>F10+F17</f>
        <v>15471.04760816099</v>
      </c>
      <c r="G23" s="37">
        <f>G10+G17</f>
        <v>15144.84644276751</v>
      </c>
      <c r="H23" s="37">
        <f>H10+H17</f>
        <v>15008.777160529547</v>
      </c>
      <c r="I23" s="37">
        <f>I10+I17</f>
        <v>14718.323804063421</v>
      </c>
      <c r="J23" s="37">
        <f>J10+J17</f>
        <v>14690.992104569505</v>
      </c>
      <c r="K23" s="37">
        <f>K10+K17</f>
        <v>14997.49155633653</v>
      </c>
      <c r="L23" s="37">
        <f>L10+L17</f>
        <v>14481.169346158451</v>
      </c>
      <c r="M23" s="37">
        <f>M10+M17</f>
        <v>11038.502694287228</v>
      </c>
      <c r="N23" s="37">
        <f>N10+N17</f>
        <v>9878.3991510275901</v>
      </c>
      <c r="O23" s="31">
        <f>O10+O17</f>
        <v>9736.9685454684241</v>
      </c>
      <c r="P23" s="31">
        <f>P10+P17</f>
        <v>10134.112883471207</v>
      </c>
      <c r="Q23" s="31">
        <f>Q10+Q17</f>
        <v>10147.054932134819</v>
      </c>
      <c r="R23" s="32">
        <f>R10+R17</f>
        <v>9990.4193786246396</v>
      </c>
    </row>
    <row r="24" spans="1:18" x14ac:dyDescent="0.2">
      <c r="O24" s="13"/>
    </row>
    <row r="29" spans="1:18" ht="13.5" customHeight="1" x14ac:dyDescent="0.2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8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18" x14ac:dyDescent="0.2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spans="1:18" x14ac:dyDescent="0.2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2:14" x14ac:dyDescent="0.2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2:14" x14ac:dyDescent="0.2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2:14" x14ac:dyDescent="0.2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</sheetData>
  <phoneticPr fontId="3" type="noConversion"/>
  <pageMargins left="0.75" right="0.75" top="1" bottom="1" header="0.5" footer="0.5"/>
  <pageSetup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2015 Medium Total</vt:lpstr>
      <vt:lpstr>2015 Medium SO</vt:lpstr>
    </vt:vector>
  </TitlesOfParts>
  <Company>State of Maine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Jacob.A.Mcdermott</dc:creator>
  <cp:lastModifiedBy>DUTRA, STEVEN</cp:lastModifiedBy>
  <dcterms:created xsi:type="dcterms:W3CDTF">2008-10-07T13:36:56Z</dcterms:created>
  <dcterms:modified xsi:type="dcterms:W3CDTF">2016-06-09T19:07:49Z</dcterms:modified>
</cp:coreProperties>
</file>