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435" windowWidth="23820" windowHeight="10335"/>
  </bookViews>
  <sheets>
    <sheet name="BillingDeterminants_AllCusts" sheetId="6" r:id="rId1"/>
  </sheets>
  <calcPr calcId="145621" concurrentCalc="0"/>
</workbook>
</file>

<file path=xl/calcChain.xml><?xml version="1.0" encoding="utf-8"?>
<calcChain xmlns="http://schemas.openxmlformats.org/spreadsheetml/2006/main">
  <c r="W17" i="6" l="1"/>
  <c r="W32" i="6"/>
  <c r="W16" i="6"/>
  <c r="W31" i="6"/>
  <c r="E17" i="6"/>
  <c r="E32" i="6"/>
  <c r="E16" i="6"/>
  <c r="E31" i="6"/>
  <c r="V17" i="6"/>
  <c r="V32" i="6"/>
  <c r="U17" i="6"/>
  <c r="U32" i="6"/>
  <c r="T17" i="6"/>
  <c r="T32" i="6"/>
  <c r="S17" i="6"/>
  <c r="S32" i="6"/>
  <c r="R17" i="6"/>
  <c r="R32" i="6"/>
  <c r="Q17" i="6"/>
  <c r="Q32" i="6"/>
  <c r="P17" i="6"/>
  <c r="P32" i="6"/>
  <c r="O17" i="6"/>
  <c r="O32" i="6"/>
  <c r="N17" i="6"/>
  <c r="N32" i="6"/>
  <c r="M17" i="6"/>
  <c r="M32" i="6"/>
  <c r="L17" i="6"/>
  <c r="L32" i="6"/>
  <c r="K17" i="6"/>
  <c r="K32" i="6"/>
  <c r="J17" i="6"/>
  <c r="J32" i="6"/>
  <c r="I17" i="6"/>
  <c r="I32" i="6"/>
  <c r="H17" i="6"/>
  <c r="H32" i="6"/>
  <c r="G17" i="6"/>
  <c r="G32" i="6"/>
  <c r="F17" i="6"/>
  <c r="F32" i="6"/>
  <c r="V16" i="6"/>
  <c r="V31" i="6"/>
  <c r="U16" i="6"/>
  <c r="U31" i="6"/>
  <c r="T16" i="6"/>
  <c r="T31" i="6"/>
  <c r="S16" i="6"/>
  <c r="S31" i="6"/>
  <c r="R16" i="6"/>
  <c r="R31" i="6"/>
  <c r="Q16" i="6"/>
  <c r="Q31" i="6"/>
  <c r="P16" i="6"/>
  <c r="P31" i="6"/>
  <c r="O16" i="6"/>
  <c r="O31" i="6"/>
  <c r="N16" i="6"/>
  <c r="N31" i="6"/>
  <c r="M16" i="6"/>
  <c r="M31" i="6"/>
  <c r="L16" i="6"/>
  <c r="L31" i="6"/>
  <c r="K16" i="6"/>
  <c r="K31" i="6"/>
  <c r="J16" i="6"/>
  <c r="J31" i="6"/>
  <c r="I16" i="6"/>
  <c r="I31" i="6"/>
  <c r="H16" i="6"/>
  <c r="H31" i="6"/>
  <c r="G16" i="6"/>
  <c r="G31" i="6"/>
  <c r="F16" i="6"/>
  <c r="F31" i="6"/>
</calcChain>
</file>

<file path=xl/sharedStrings.xml><?xml version="1.0" encoding="utf-8"?>
<sst xmlns="http://schemas.openxmlformats.org/spreadsheetml/2006/main" count="41" uniqueCount="31">
  <si>
    <t>Small Standard Offer Group Billing Determinants, All Customers</t>
  </si>
  <si>
    <t>Class</t>
  </si>
  <si>
    <t>Total Residential</t>
  </si>
  <si>
    <t>meters</t>
  </si>
  <si>
    <t>energy</t>
  </si>
  <si>
    <t>Total Small Commercial</t>
  </si>
  <si>
    <t>Total Lighting</t>
  </si>
  <si>
    <t>Total Small Class Billing Determinants</t>
  </si>
  <si>
    <t>EMERA MAINE</t>
  </si>
  <si>
    <t>Secondary Voltage</t>
  </si>
  <si>
    <t>Primary Voltage</t>
  </si>
  <si>
    <t>Residential</t>
  </si>
  <si>
    <t>Jan-2017</t>
  </si>
  <si>
    <t>Feb-2017</t>
  </si>
  <si>
    <t>Mar-2017</t>
  </si>
  <si>
    <t>Apr-2017</t>
  </si>
  <si>
    <t>May-2017</t>
  </si>
  <si>
    <t>Jun-2017</t>
  </si>
  <si>
    <t>Jul-2017</t>
  </si>
  <si>
    <t>Aug-2017</t>
  </si>
  <si>
    <t>Sep-2017</t>
  </si>
  <si>
    <t>Oct-2017</t>
  </si>
  <si>
    <t>Nov-2017</t>
  </si>
  <si>
    <t>Dec-2017</t>
  </si>
  <si>
    <t>Jan-2018</t>
  </si>
  <si>
    <t>Feb-2018</t>
  </si>
  <si>
    <t>Mar-2018</t>
  </si>
  <si>
    <t>Apr-2018</t>
  </si>
  <si>
    <t>May-2018</t>
  </si>
  <si>
    <t>Jun-2018</t>
  </si>
  <si>
    <t>Jul-2018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</si>
</sst>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</numFmts>
  <fonts count="21" x14ac:knownFonts="1">
    <font>
      <sz val="10"/>
      <color indexed="64"/>
      <name val="Arial"/>
      <charset val="1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indexed="6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6" fillId="3" borderId="0" applyNumberFormat="0" applyBorder="0" applyAlignment="0" applyProtection="0"/>
    <xf numFmtId="0" fontId="7" fillId="6" borderId="9" applyNumberFormat="0" applyAlignment="0" applyProtection="0"/>
    <xf numFmtId="0" fontId="8" fillId="7" borderId="12" applyNumberFormat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9" applyNumberFormat="0" applyAlignment="0" applyProtection="0"/>
    <xf numFmtId="0" fontId="15" fillId="0" borderId="11" applyNumberFormat="0" applyFill="0" applyAlignment="0" applyProtection="0"/>
    <xf numFmtId="0" fontId="16" fillId="4" borderId="0" applyNumberFormat="0" applyBorder="0" applyAlignment="0" applyProtection="0"/>
    <xf numFmtId="0" fontId="4" fillId="0" borderId="0"/>
    <xf numFmtId="0" fontId="4" fillId="8" borderId="13" applyNumberFormat="0" applyFont="0" applyAlignment="0" applyProtection="0"/>
    <xf numFmtId="0" fontId="17" fillId="6" borderId="10" applyNumberFormat="0" applyAlignment="0" applyProtection="0"/>
    <xf numFmtId="0" fontId="18" fillId="0" borderId="14" applyNumberFormat="0" applyFill="0" applyAlignment="0" applyProtection="0"/>
    <xf numFmtId="0" fontId="19" fillId="0" borderId="0" applyNumberFormat="0" applyFill="0" applyBorder="0" applyAlignment="0" applyProtection="0"/>
    <xf numFmtId="43" fontId="20" fillId="0" borderId="0" applyFont="0" applyFill="0" applyBorder="0" applyAlignment="0" applyProtection="0"/>
  </cellStyleXfs>
  <cellXfs count="17">
    <xf numFmtId="0" fontId="0" fillId="0" borderId="0" xfId="0"/>
    <xf numFmtId="3" fontId="0" fillId="0" borderId="0" xfId="0" applyNumberFormat="1" applyFill="1"/>
    <xf numFmtId="0" fontId="2" fillId="0" borderId="0" xfId="0" applyFont="1" applyFill="1"/>
    <xf numFmtId="0" fontId="0" fillId="0" borderId="0" xfId="0" applyFill="1"/>
    <xf numFmtId="17" fontId="3" fillId="0" borderId="4" xfId="0" applyNumberFormat="1" applyFont="1" applyFill="1" applyBorder="1"/>
    <xf numFmtId="0" fontId="0" fillId="0" borderId="2" xfId="0" applyFill="1" applyBorder="1"/>
    <xf numFmtId="3" fontId="0" fillId="0" borderId="0" xfId="0" quotePrefix="1" applyNumberFormat="1" applyFill="1" applyAlignment="1">
      <alignment horizontal="right"/>
    </xf>
    <xf numFmtId="164" fontId="0" fillId="0" borderId="0" xfId="44" applyNumberFormat="1" applyFont="1" applyFill="1"/>
    <xf numFmtId="0" fontId="0" fillId="0" borderId="5" xfId="0" applyFill="1" applyBorder="1"/>
    <xf numFmtId="3" fontId="0" fillId="0" borderId="5" xfId="0" applyNumberFormat="1" applyFill="1" applyBorder="1"/>
    <xf numFmtId="3" fontId="0" fillId="0" borderId="2" xfId="0" applyNumberFormat="1" applyFill="1" applyBorder="1"/>
    <xf numFmtId="0" fontId="0" fillId="0" borderId="1" xfId="0" applyFill="1" applyBorder="1"/>
    <xf numFmtId="0" fontId="0" fillId="0" borderId="3" xfId="0" applyFill="1" applyBorder="1"/>
    <xf numFmtId="3" fontId="0" fillId="0" borderId="3" xfId="0" applyNumberFormat="1" applyFill="1" applyBorder="1"/>
    <xf numFmtId="0" fontId="0" fillId="0" borderId="0" xfId="0" quotePrefix="1" applyFill="1" applyBorder="1" applyAlignment="1">
      <alignment horizontal="right"/>
    </xf>
    <xf numFmtId="0" fontId="2" fillId="0" borderId="0" xfId="0" quotePrefix="1" applyFont="1" applyFill="1" applyBorder="1" applyAlignment="1">
      <alignment horizontal="right"/>
    </xf>
    <xf numFmtId="165" fontId="0" fillId="0" borderId="0" xfId="0" applyNumberFormat="1" applyFill="1"/>
  </cellXfs>
  <cellStyles count="45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" xfId="44" builtinId="3"/>
    <cellStyle name="Comma 2" xfId="2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39"/>
    <cellStyle name="Normal 3" xfId="1"/>
    <cellStyle name="Note 2" xfId="40"/>
    <cellStyle name="Output 2" xfId="41"/>
    <cellStyle name="Total 2" xfId="42"/>
    <cellStyle name="Warning Text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workbookViewId="0"/>
  </sheetViews>
  <sheetFormatPr defaultRowHeight="12.75" x14ac:dyDescent="0.2"/>
  <cols>
    <col min="1" max="4" width="9.140625" style="3"/>
    <col min="5" max="22" width="10.140625" style="3" bestFit="1" customWidth="1"/>
    <col min="23" max="23" width="11.28515625" style="3" bestFit="1" customWidth="1"/>
    <col min="24" max="16384" width="9.140625" style="3"/>
  </cols>
  <sheetData>
    <row r="1" spans="1:23" x14ac:dyDescent="0.2">
      <c r="A1" s="2" t="s">
        <v>8</v>
      </c>
    </row>
    <row r="3" spans="1:23" x14ac:dyDescent="0.2">
      <c r="A3" s="3" t="s">
        <v>0</v>
      </c>
    </row>
    <row r="4" spans="1:23" ht="13.5" thickBot="1" x14ac:dyDescent="0.25"/>
    <row r="5" spans="1:23" ht="14.25" thickTop="1" thickBot="1" x14ac:dyDescent="0.25">
      <c r="A5" s="4" t="s">
        <v>1</v>
      </c>
      <c r="B5" s="4"/>
      <c r="C5" s="4"/>
      <c r="D5" s="4"/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  <c r="L5" s="4" t="s">
        <v>19</v>
      </c>
      <c r="M5" s="4" t="s">
        <v>20</v>
      </c>
      <c r="N5" s="4" t="s">
        <v>21</v>
      </c>
      <c r="O5" s="4" t="s">
        <v>22</v>
      </c>
      <c r="P5" s="4" t="s">
        <v>23</v>
      </c>
      <c r="Q5" s="4" t="s">
        <v>24</v>
      </c>
      <c r="R5" s="4" t="s">
        <v>25</v>
      </c>
      <c r="S5" s="4" t="s">
        <v>26</v>
      </c>
      <c r="T5" s="4" t="s">
        <v>27</v>
      </c>
      <c r="U5" s="4" t="s">
        <v>28</v>
      </c>
      <c r="V5" s="4" t="s">
        <v>29</v>
      </c>
      <c r="W5" s="4" t="s">
        <v>30</v>
      </c>
    </row>
    <row r="6" spans="1:23" ht="13.5" thickTop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3" x14ac:dyDescent="0.2">
      <c r="A7" s="2" t="s">
        <v>11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3" x14ac:dyDescent="0.2">
      <c r="D8" s="3" t="s">
        <v>3</v>
      </c>
      <c r="E8" s="1">
        <v>102830</v>
      </c>
      <c r="F8" s="1">
        <v>102820</v>
      </c>
      <c r="G8" s="1">
        <v>102881</v>
      </c>
      <c r="H8" s="1">
        <v>103739</v>
      </c>
      <c r="I8" s="1">
        <v>104301</v>
      </c>
      <c r="J8" s="1">
        <v>104697</v>
      </c>
      <c r="K8" s="1">
        <v>104717</v>
      </c>
      <c r="L8" s="1">
        <v>104823</v>
      </c>
      <c r="M8" s="1">
        <v>104726</v>
      </c>
      <c r="N8" s="1">
        <v>104251</v>
      </c>
      <c r="O8" s="1">
        <v>103874</v>
      </c>
      <c r="P8" s="1">
        <v>103870</v>
      </c>
      <c r="Q8" s="1">
        <v>103861</v>
      </c>
      <c r="R8" s="1">
        <v>103843</v>
      </c>
      <c r="S8" s="1">
        <v>103865</v>
      </c>
      <c r="T8" s="1">
        <v>104008</v>
      </c>
      <c r="U8" s="1">
        <v>104668</v>
      </c>
      <c r="V8" s="1">
        <v>105077</v>
      </c>
      <c r="W8" s="7">
        <v>105232</v>
      </c>
    </row>
    <row r="9" spans="1:23" x14ac:dyDescent="0.2">
      <c r="B9" s="3" t="s">
        <v>9</v>
      </c>
      <c r="D9" s="3" t="s">
        <v>4</v>
      </c>
      <c r="E9" s="1">
        <v>64567657</v>
      </c>
      <c r="F9" s="1">
        <v>53846725</v>
      </c>
      <c r="G9" s="1">
        <v>60277218</v>
      </c>
      <c r="H9" s="1">
        <v>49109785</v>
      </c>
      <c r="I9" s="1">
        <v>45782349</v>
      </c>
      <c r="J9" s="1">
        <v>48433837</v>
      </c>
      <c r="K9" s="1">
        <v>48441269</v>
      </c>
      <c r="L9" s="1">
        <v>52106478</v>
      </c>
      <c r="M9" s="1">
        <v>46957473</v>
      </c>
      <c r="N9" s="1">
        <v>47134123</v>
      </c>
      <c r="O9" s="1">
        <v>41808945</v>
      </c>
      <c r="P9" s="1">
        <v>55770638</v>
      </c>
      <c r="Q9" s="1">
        <v>71619688</v>
      </c>
      <c r="R9" s="1">
        <v>56886116</v>
      </c>
      <c r="S9" s="1">
        <v>55730389</v>
      </c>
      <c r="T9" s="1">
        <v>51706451</v>
      </c>
      <c r="U9" s="1">
        <v>45559950</v>
      </c>
      <c r="V9" s="1">
        <v>44967011</v>
      </c>
      <c r="W9" s="1">
        <v>48574353</v>
      </c>
    </row>
    <row r="10" spans="1:23" x14ac:dyDescent="0.2"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3" x14ac:dyDescent="0.2">
      <c r="D11" s="3" t="s">
        <v>3</v>
      </c>
      <c r="E11" s="1">
        <v>2</v>
      </c>
      <c r="F11" s="1">
        <v>2</v>
      </c>
      <c r="G11" s="1">
        <v>2</v>
      </c>
      <c r="H11" s="1">
        <v>2</v>
      </c>
      <c r="I11" s="1">
        <v>2</v>
      </c>
      <c r="J11" s="1">
        <v>1</v>
      </c>
      <c r="K11" s="1">
        <v>1</v>
      </c>
      <c r="L11" s="1">
        <v>1</v>
      </c>
      <c r="M11" s="1">
        <v>1</v>
      </c>
      <c r="N11" s="1">
        <v>1</v>
      </c>
      <c r="O11" s="1">
        <v>1</v>
      </c>
      <c r="P11" s="1">
        <v>1</v>
      </c>
      <c r="Q11" s="1">
        <v>1</v>
      </c>
      <c r="R11" s="1">
        <v>1</v>
      </c>
      <c r="S11" s="1">
        <v>1</v>
      </c>
      <c r="T11" s="1">
        <v>1</v>
      </c>
      <c r="U11" s="1">
        <v>1</v>
      </c>
      <c r="V11" s="1">
        <v>1</v>
      </c>
      <c r="W11" s="7">
        <v>1</v>
      </c>
    </row>
    <row r="12" spans="1:23" x14ac:dyDescent="0.2">
      <c r="B12" s="3" t="s">
        <v>10</v>
      </c>
      <c r="D12" s="3" t="s">
        <v>4</v>
      </c>
      <c r="E12" s="1">
        <v>228480</v>
      </c>
      <c r="F12" s="1">
        <v>221640</v>
      </c>
      <c r="G12" s="1">
        <v>190080</v>
      </c>
      <c r="H12" s="1">
        <v>213720</v>
      </c>
      <c r="I12" s="1">
        <v>43200</v>
      </c>
      <c r="J12" s="1">
        <v>20040</v>
      </c>
      <c r="K12" s="1">
        <v>213720</v>
      </c>
      <c r="L12" s="1">
        <v>32640</v>
      </c>
      <c r="M12" s="1">
        <v>34440</v>
      </c>
      <c r="N12" s="1">
        <v>26760</v>
      </c>
      <c r="O12" s="1">
        <v>22560</v>
      </c>
      <c r="P12" s="1">
        <v>20640</v>
      </c>
      <c r="Q12" s="1">
        <v>22200</v>
      </c>
      <c r="R12" s="1">
        <v>22320</v>
      </c>
      <c r="S12" s="1">
        <v>18480</v>
      </c>
      <c r="T12" s="1">
        <v>19080</v>
      </c>
      <c r="U12" s="1">
        <v>17640</v>
      </c>
      <c r="V12" s="1">
        <v>19440</v>
      </c>
      <c r="W12" s="7">
        <v>23760</v>
      </c>
    </row>
    <row r="13" spans="1:23" x14ac:dyDescent="0.2">
      <c r="A13" s="8"/>
      <c r="B13" s="8"/>
      <c r="C13" s="8"/>
      <c r="D13" s="8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8"/>
    </row>
    <row r="14" spans="1:23" x14ac:dyDescent="0.2"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3" x14ac:dyDescent="0.2">
      <c r="A15" s="2" t="s">
        <v>2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3" x14ac:dyDescent="0.2">
      <c r="D16" s="3" t="s">
        <v>3</v>
      </c>
      <c r="E16" s="1">
        <f>E8+E11</f>
        <v>102832</v>
      </c>
      <c r="F16" s="1">
        <f t="shared" ref="F16:W17" si="0">F8+F11</f>
        <v>102822</v>
      </c>
      <c r="G16" s="1">
        <f t="shared" si="0"/>
        <v>102883</v>
      </c>
      <c r="H16" s="1">
        <f t="shared" si="0"/>
        <v>103741</v>
      </c>
      <c r="I16" s="1">
        <f t="shared" si="0"/>
        <v>104303</v>
      </c>
      <c r="J16" s="1">
        <f t="shared" si="0"/>
        <v>104698</v>
      </c>
      <c r="K16" s="1">
        <f t="shared" si="0"/>
        <v>104718</v>
      </c>
      <c r="L16" s="1">
        <f t="shared" si="0"/>
        <v>104824</v>
      </c>
      <c r="M16" s="1">
        <f t="shared" si="0"/>
        <v>104727</v>
      </c>
      <c r="N16" s="1">
        <f t="shared" ref="N16:U16" si="1">N8+N11</f>
        <v>104252</v>
      </c>
      <c r="O16" s="1">
        <f t="shared" si="1"/>
        <v>103875</v>
      </c>
      <c r="P16" s="1">
        <f t="shared" si="1"/>
        <v>103871</v>
      </c>
      <c r="Q16" s="1">
        <f t="shared" si="1"/>
        <v>103862</v>
      </c>
      <c r="R16" s="1">
        <f t="shared" si="1"/>
        <v>103844</v>
      </c>
      <c r="S16" s="1">
        <f t="shared" si="1"/>
        <v>103866</v>
      </c>
      <c r="T16" s="1">
        <f t="shared" si="1"/>
        <v>104009</v>
      </c>
      <c r="U16" s="1">
        <f t="shared" si="1"/>
        <v>104669</v>
      </c>
      <c r="V16" s="1">
        <f t="shared" si="0"/>
        <v>105078</v>
      </c>
      <c r="W16" s="7">
        <f t="shared" si="0"/>
        <v>105233</v>
      </c>
    </row>
    <row r="17" spans="1:23" x14ac:dyDescent="0.2">
      <c r="A17" s="2"/>
      <c r="D17" s="3" t="s">
        <v>4</v>
      </c>
      <c r="E17" s="1">
        <f>E9+E12</f>
        <v>64796137</v>
      </c>
      <c r="F17" s="1">
        <f t="shared" si="0"/>
        <v>54068365</v>
      </c>
      <c r="G17" s="1">
        <f t="shared" si="0"/>
        <v>60467298</v>
      </c>
      <c r="H17" s="1">
        <f t="shared" si="0"/>
        <v>49323505</v>
      </c>
      <c r="I17" s="1">
        <f t="shared" si="0"/>
        <v>45825549</v>
      </c>
      <c r="J17" s="1">
        <f t="shared" si="0"/>
        <v>48453877</v>
      </c>
      <c r="K17" s="1">
        <f t="shared" si="0"/>
        <v>48654989</v>
      </c>
      <c r="L17" s="1">
        <f t="shared" si="0"/>
        <v>52139118</v>
      </c>
      <c r="M17" s="1">
        <f t="shared" si="0"/>
        <v>46991913</v>
      </c>
      <c r="N17" s="1">
        <f t="shared" si="0"/>
        <v>47160883</v>
      </c>
      <c r="O17" s="1">
        <f t="shared" si="0"/>
        <v>41831505</v>
      </c>
      <c r="P17" s="1">
        <f t="shared" si="0"/>
        <v>55791278</v>
      </c>
      <c r="Q17" s="1">
        <f t="shared" si="0"/>
        <v>71641888</v>
      </c>
      <c r="R17" s="1">
        <f t="shared" si="0"/>
        <v>56908436</v>
      </c>
      <c r="S17" s="1">
        <f t="shared" si="0"/>
        <v>55748869</v>
      </c>
      <c r="T17" s="1">
        <f t="shared" si="0"/>
        <v>51725531</v>
      </c>
      <c r="U17" s="1">
        <f t="shared" si="0"/>
        <v>45577590</v>
      </c>
      <c r="V17" s="1">
        <f t="shared" si="0"/>
        <v>44986451</v>
      </c>
      <c r="W17" s="1">
        <f t="shared" si="0"/>
        <v>48598113</v>
      </c>
    </row>
    <row r="18" spans="1:23" x14ac:dyDescent="0.2"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8"/>
    </row>
    <row r="19" spans="1:23" x14ac:dyDescent="0.2">
      <c r="A19" s="5"/>
      <c r="B19" s="5"/>
      <c r="C19" s="5"/>
      <c r="D19" s="5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3" x14ac:dyDescent="0.2">
      <c r="A20" s="3" t="s">
        <v>5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3" x14ac:dyDescent="0.2">
      <c r="D21" s="3" t="s">
        <v>3</v>
      </c>
      <c r="E21" s="1">
        <v>16272</v>
      </c>
      <c r="F21" s="1">
        <v>16284</v>
      </c>
      <c r="G21" s="1">
        <v>16305</v>
      </c>
      <c r="H21" s="1">
        <v>16490</v>
      </c>
      <c r="I21" s="1">
        <v>16563</v>
      </c>
      <c r="J21" s="1">
        <v>16586</v>
      </c>
      <c r="K21" s="1">
        <v>16597</v>
      </c>
      <c r="L21" s="1">
        <v>16634</v>
      </c>
      <c r="M21" s="1">
        <v>16636</v>
      </c>
      <c r="N21" s="1">
        <v>16559</v>
      </c>
      <c r="O21" s="1">
        <v>16510</v>
      </c>
      <c r="P21" s="1">
        <v>16498</v>
      </c>
      <c r="Q21" s="1">
        <v>16419</v>
      </c>
      <c r="R21" s="1">
        <v>16521</v>
      </c>
      <c r="S21" s="1">
        <v>16540</v>
      </c>
      <c r="T21" s="1">
        <v>16603</v>
      </c>
      <c r="U21" s="1">
        <v>16743</v>
      </c>
      <c r="V21" s="1">
        <v>16798</v>
      </c>
      <c r="W21" s="7">
        <v>16800</v>
      </c>
    </row>
    <row r="22" spans="1:23" x14ac:dyDescent="0.2">
      <c r="D22" s="3" t="s">
        <v>4</v>
      </c>
      <c r="E22" s="1">
        <v>15378888</v>
      </c>
      <c r="F22" s="1">
        <v>13255603</v>
      </c>
      <c r="G22" s="1">
        <v>14784926</v>
      </c>
      <c r="H22" s="1">
        <v>12486327</v>
      </c>
      <c r="I22" s="1">
        <v>11231383</v>
      </c>
      <c r="J22" s="1">
        <v>13099872</v>
      </c>
      <c r="K22" s="1">
        <v>13277904</v>
      </c>
      <c r="L22" s="1">
        <v>14214145</v>
      </c>
      <c r="M22" s="1">
        <v>13232649</v>
      </c>
      <c r="N22" s="1">
        <v>13008534</v>
      </c>
      <c r="O22" s="1">
        <v>11141722</v>
      </c>
      <c r="P22" s="1">
        <v>13454171</v>
      </c>
      <c r="Q22" s="1">
        <v>16769740</v>
      </c>
      <c r="R22" s="1">
        <v>14311254</v>
      </c>
      <c r="S22" s="1">
        <v>14213865</v>
      </c>
      <c r="T22" s="1">
        <v>13286800</v>
      </c>
      <c r="U22" s="1">
        <v>12091488</v>
      </c>
      <c r="V22" s="1">
        <v>12766532</v>
      </c>
      <c r="W22" s="7">
        <v>13578906</v>
      </c>
    </row>
    <row r="23" spans="1:23" x14ac:dyDescent="0.2"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8"/>
    </row>
    <row r="24" spans="1:23" x14ac:dyDescent="0.2">
      <c r="A24" s="5"/>
      <c r="B24" s="5"/>
      <c r="C24" s="5"/>
      <c r="D24" s="5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3" x14ac:dyDescent="0.2">
      <c r="A25" s="3" t="s">
        <v>6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3" x14ac:dyDescent="0.2">
      <c r="D26" s="3" t="s">
        <v>3</v>
      </c>
      <c r="E26" s="1">
        <v>4512</v>
      </c>
      <c r="F26" s="1">
        <v>4528</v>
      </c>
      <c r="G26" s="1">
        <v>4531</v>
      </c>
      <c r="H26" s="1">
        <v>4565</v>
      </c>
      <c r="I26" s="1">
        <v>4571</v>
      </c>
      <c r="J26" s="1">
        <v>4575</v>
      </c>
      <c r="K26" s="1">
        <v>4580</v>
      </c>
      <c r="L26" s="1">
        <v>4586</v>
      </c>
      <c r="M26" s="1">
        <v>4597</v>
      </c>
      <c r="N26" s="1">
        <v>4602</v>
      </c>
      <c r="O26" s="1">
        <v>4610</v>
      </c>
      <c r="P26" s="1">
        <v>4647</v>
      </c>
      <c r="Q26" s="1">
        <v>4659</v>
      </c>
      <c r="R26" s="1">
        <v>4670</v>
      </c>
      <c r="S26" s="1">
        <v>4673</v>
      </c>
      <c r="T26" s="1">
        <v>4675</v>
      </c>
      <c r="U26" s="1">
        <v>4683</v>
      </c>
      <c r="V26" s="1">
        <v>4687</v>
      </c>
      <c r="W26" s="7">
        <v>4693</v>
      </c>
    </row>
    <row r="27" spans="1:23" x14ac:dyDescent="0.2">
      <c r="D27" s="3" t="s">
        <v>4</v>
      </c>
      <c r="E27" s="1">
        <v>743920</v>
      </c>
      <c r="F27" s="1">
        <v>514306</v>
      </c>
      <c r="G27" s="1">
        <v>944377</v>
      </c>
      <c r="H27" s="1">
        <v>699378</v>
      </c>
      <c r="I27" s="1">
        <v>728420</v>
      </c>
      <c r="J27" s="1">
        <v>718060</v>
      </c>
      <c r="K27" s="1">
        <v>740840</v>
      </c>
      <c r="L27" s="1">
        <v>755305</v>
      </c>
      <c r="M27" s="1">
        <v>703071</v>
      </c>
      <c r="N27" s="1">
        <v>762500</v>
      </c>
      <c r="O27" s="1">
        <v>694514</v>
      </c>
      <c r="P27" s="1">
        <v>726079</v>
      </c>
      <c r="Q27" s="1">
        <v>761620</v>
      </c>
      <c r="R27" s="1">
        <v>700625</v>
      </c>
      <c r="S27" s="1">
        <v>726571</v>
      </c>
      <c r="T27" s="1">
        <v>727630</v>
      </c>
      <c r="U27" s="1">
        <v>723684</v>
      </c>
      <c r="V27" s="1">
        <v>713389</v>
      </c>
      <c r="W27" s="7">
        <v>712105</v>
      </c>
    </row>
    <row r="28" spans="1:23" ht="13.5" thickBot="1" x14ac:dyDescent="0.25"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1"/>
    </row>
    <row r="29" spans="1:23" ht="13.5" thickTop="1" x14ac:dyDescent="0.2">
      <c r="A29" s="12"/>
      <c r="B29" s="12"/>
      <c r="C29" s="12"/>
      <c r="D29" s="12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23" x14ac:dyDescent="0.2">
      <c r="A30" s="3" t="s">
        <v>7</v>
      </c>
      <c r="E30" s="14"/>
      <c r="F30" s="14"/>
      <c r="G30" s="14"/>
      <c r="H30" s="15"/>
      <c r="I30" s="15"/>
      <c r="J30" s="15"/>
      <c r="K30" s="15"/>
      <c r="L30" s="15"/>
      <c r="M30" s="15"/>
      <c r="N30" s="14"/>
      <c r="O30" s="14"/>
      <c r="P30" s="14"/>
      <c r="Q30" s="14"/>
      <c r="R30" s="14"/>
      <c r="S30" s="14"/>
      <c r="T30" s="15"/>
      <c r="U30" s="15"/>
      <c r="V30" s="15"/>
    </row>
    <row r="31" spans="1:23" x14ac:dyDescent="0.2">
      <c r="D31" s="3" t="s">
        <v>3</v>
      </c>
      <c r="E31" s="1">
        <f>E26+E21+E16</f>
        <v>123616</v>
      </c>
      <c r="F31" s="1">
        <f t="shared" ref="F31:V31" si="2">F26+F21+F16</f>
        <v>123634</v>
      </c>
      <c r="G31" s="1">
        <f t="shared" si="2"/>
        <v>123719</v>
      </c>
      <c r="H31" s="1">
        <f t="shared" si="2"/>
        <v>124796</v>
      </c>
      <c r="I31" s="1">
        <f t="shared" si="2"/>
        <v>125437</v>
      </c>
      <c r="J31" s="1">
        <f t="shared" si="2"/>
        <v>125859</v>
      </c>
      <c r="K31" s="1">
        <f t="shared" si="2"/>
        <v>125895</v>
      </c>
      <c r="L31" s="1">
        <f t="shared" si="2"/>
        <v>126044</v>
      </c>
      <c r="M31" s="1">
        <f t="shared" si="2"/>
        <v>125960</v>
      </c>
      <c r="N31" s="1">
        <f t="shared" si="2"/>
        <v>125413</v>
      </c>
      <c r="O31" s="1">
        <f t="shared" si="2"/>
        <v>124995</v>
      </c>
      <c r="P31" s="1">
        <f t="shared" si="2"/>
        <v>125016</v>
      </c>
      <c r="Q31" s="1">
        <f t="shared" si="2"/>
        <v>124940</v>
      </c>
      <c r="R31" s="1">
        <f t="shared" si="2"/>
        <v>125035</v>
      </c>
      <c r="S31" s="1">
        <f t="shared" si="2"/>
        <v>125079</v>
      </c>
      <c r="T31" s="1">
        <f t="shared" si="2"/>
        <v>125287</v>
      </c>
      <c r="U31" s="1">
        <f t="shared" si="2"/>
        <v>126095</v>
      </c>
      <c r="V31" s="1">
        <f t="shared" si="2"/>
        <v>126563</v>
      </c>
      <c r="W31" s="7">
        <f t="shared" ref="W31" si="3">W26+W21+W16</f>
        <v>126726</v>
      </c>
    </row>
    <row r="32" spans="1:23" x14ac:dyDescent="0.2">
      <c r="D32" s="3" t="s">
        <v>4</v>
      </c>
      <c r="E32" s="1">
        <f>E27+E22+E17</f>
        <v>80918945</v>
      </c>
      <c r="F32" s="1">
        <f t="shared" ref="F32:V32" si="4">F27+F22+F17</f>
        <v>67838274</v>
      </c>
      <c r="G32" s="1">
        <f t="shared" si="4"/>
        <v>76196601</v>
      </c>
      <c r="H32" s="1">
        <f t="shared" si="4"/>
        <v>62509210</v>
      </c>
      <c r="I32" s="1">
        <f t="shared" si="4"/>
        <v>57785352</v>
      </c>
      <c r="J32" s="1">
        <f t="shared" si="4"/>
        <v>62271809</v>
      </c>
      <c r="K32" s="1">
        <f t="shared" si="4"/>
        <v>62673733</v>
      </c>
      <c r="L32" s="1">
        <f t="shared" si="4"/>
        <v>67108568</v>
      </c>
      <c r="M32" s="1">
        <f t="shared" si="4"/>
        <v>60927633</v>
      </c>
      <c r="N32" s="1">
        <f t="shared" si="4"/>
        <v>60931917</v>
      </c>
      <c r="O32" s="1">
        <f t="shared" si="4"/>
        <v>53667741</v>
      </c>
      <c r="P32" s="1">
        <f t="shared" si="4"/>
        <v>69971528</v>
      </c>
      <c r="Q32" s="1">
        <f t="shared" si="4"/>
        <v>89173248</v>
      </c>
      <c r="R32" s="1">
        <f t="shared" si="4"/>
        <v>71920315</v>
      </c>
      <c r="S32" s="1">
        <f t="shared" si="4"/>
        <v>70689305</v>
      </c>
      <c r="T32" s="1">
        <f t="shared" si="4"/>
        <v>65739961</v>
      </c>
      <c r="U32" s="1">
        <f t="shared" si="4"/>
        <v>58392762</v>
      </c>
      <c r="V32" s="1">
        <f t="shared" si="4"/>
        <v>58466372</v>
      </c>
      <c r="W32" s="1">
        <f t="shared" ref="W32" si="5">W27+W22+W17</f>
        <v>62889124</v>
      </c>
    </row>
    <row r="33" spans="1:23" ht="13.5" thickBo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3.5" thickTop="1" x14ac:dyDescent="0.2"/>
    <row r="36" spans="1:23" x14ac:dyDescent="0.2">
      <c r="W36" s="16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BillingDeterminants_AllCusts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DUTRA, STEVEN</cp:lastModifiedBy>
  <dcterms:created xsi:type="dcterms:W3CDTF">2013-04-12T17:06:21Z</dcterms:created>
  <dcterms:modified xsi:type="dcterms:W3CDTF">2018-08-17T12:50:18Z</dcterms:modified>
</cp:coreProperties>
</file>