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1020" windowWidth="22665" windowHeight="6720"/>
  </bookViews>
  <sheets>
    <sheet name="BillingDeterminants_AllCusts" sheetId="6" r:id="rId1"/>
  </sheets>
  <calcPr calcId="145621" concurrentCalc="0"/>
</workbook>
</file>

<file path=xl/calcChain.xml><?xml version="1.0" encoding="utf-8"?>
<calcChain xmlns="http://schemas.openxmlformats.org/spreadsheetml/2006/main">
  <c r="K22" i="6" l="1"/>
  <c r="J22" i="6"/>
  <c r="I22" i="6"/>
  <c r="H22" i="6"/>
  <c r="G22" i="6"/>
  <c r="F22" i="6"/>
  <c r="E22" i="6"/>
  <c r="K21" i="6"/>
  <c r="J21" i="6"/>
  <c r="I21" i="6"/>
  <c r="H21" i="6"/>
  <c r="G21" i="6"/>
  <c r="F21" i="6"/>
  <c r="E21" i="6"/>
  <c r="K20" i="6"/>
  <c r="J20" i="6"/>
  <c r="I20" i="6"/>
  <c r="H20" i="6"/>
  <c r="G20" i="6"/>
  <c r="F20" i="6"/>
  <c r="E20" i="6"/>
  <c r="L21" i="6"/>
  <c r="M21" i="6"/>
  <c r="N21" i="6"/>
  <c r="O21" i="6"/>
  <c r="P21" i="6"/>
  <c r="Q21" i="6"/>
  <c r="R21" i="6"/>
  <c r="S21" i="6"/>
  <c r="T21" i="6"/>
  <c r="U21" i="6"/>
  <c r="V21" i="6"/>
  <c r="W21" i="6"/>
  <c r="W22" i="6"/>
  <c r="W20" i="6"/>
  <c r="V22" i="6"/>
  <c r="U22" i="6"/>
  <c r="T22" i="6"/>
  <c r="S22" i="6"/>
  <c r="R22" i="6"/>
  <c r="Q22" i="6"/>
  <c r="P22" i="6"/>
  <c r="O22" i="6"/>
  <c r="N22" i="6"/>
  <c r="M22" i="6"/>
  <c r="L22" i="6"/>
  <c r="V20" i="6"/>
  <c r="U20" i="6"/>
  <c r="T20" i="6"/>
  <c r="S20" i="6"/>
  <c r="R20" i="6"/>
  <c r="Q20" i="6"/>
  <c r="P20" i="6"/>
  <c r="O20" i="6"/>
  <c r="N20" i="6"/>
  <c r="M20" i="6"/>
  <c r="L20" i="6"/>
</calcChain>
</file>

<file path=xl/sharedStrings.xml><?xml version="1.0" encoding="utf-8"?>
<sst xmlns="http://schemas.openxmlformats.org/spreadsheetml/2006/main" count="37" uniqueCount="31">
  <si>
    <t>meters</t>
  </si>
  <si>
    <t>demand</t>
  </si>
  <si>
    <t>energy</t>
  </si>
  <si>
    <t>Total Medium Class Billing Determinants</t>
  </si>
  <si>
    <t>Medium Standard Offer Group Billing Determinants, All Customers</t>
  </si>
  <si>
    <t>Class</t>
  </si>
  <si>
    <t>Voltage</t>
  </si>
  <si>
    <t>Secondary Voltage</t>
  </si>
  <si>
    <t>Primary Voltage</t>
  </si>
  <si>
    <t>Total Medium Secondary</t>
  </si>
  <si>
    <t>Total Medium Primary</t>
  </si>
  <si>
    <t>EMERA MAINE</t>
  </si>
  <si>
    <t>Jan-2017</t>
  </si>
  <si>
    <t>Feb-2017</t>
  </si>
  <si>
    <t>Mar-2017</t>
  </si>
  <si>
    <t>Apr-2017</t>
  </si>
  <si>
    <t>May-2017</t>
  </si>
  <si>
    <t>Jun-2017</t>
  </si>
  <si>
    <t>Jul-2017</t>
  </si>
  <si>
    <t>Aug-2017</t>
  </si>
  <si>
    <t>Sep-2017</t>
  </si>
  <si>
    <t>Oct-2017</t>
  </si>
  <si>
    <t>Nov-2017</t>
  </si>
  <si>
    <t>Dec-2017</t>
  </si>
  <si>
    <t>Jan-2018</t>
  </si>
  <si>
    <t>Feb-2018</t>
  </si>
  <si>
    <t>Mar-2018</t>
  </si>
  <si>
    <t>Apr-2018</t>
  </si>
  <si>
    <t>May-2018</t>
  </si>
  <si>
    <t>Jun-2018</t>
  </si>
  <si>
    <t>Jul-2018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</si>
</sst>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0.00000000"/>
  </numFmts>
  <fonts count="3" x14ac:knownFonts="1">
    <font>
      <sz val="10"/>
      <color indexed="64"/>
      <name val="Arial"/>
      <charset val="1"/>
    </font>
    <font>
      <sz val="10"/>
      <color indexed="6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0" fillId="0" borderId="0" xfId="0" applyNumberFormat="1"/>
    <xf numFmtId="165" fontId="0" fillId="0" borderId="0" xfId="0" applyNumberFormat="1"/>
    <xf numFmtId="164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3" fontId="0" fillId="0" borderId="0" xfId="0" applyNumberFormat="1" applyFill="1"/>
    <xf numFmtId="3" fontId="0" fillId="0" borderId="2" xfId="0" applyNumberFormat="1" applyFill="1" applyBorder="1"/>
    <xf numFmtId="17" fontId="2" fillId="0" borderId="3" xfId="0" applyNumberFormat="1" applyFont="1" applyFill="1" applyBorder="1"/>
    <xf numFmtId="0" fontId="0" fillId="0" borderId="1" xfId="0" applyFill="1" applyBorder="1"/>
    <xf numFmtId="3" fontId="0" fillId="0" borderId="1" xfId="0" applyNumberFormat="1" applyFill="1" applyBorder="1"/>
    <xf numFmtId="0" fontId="0" fillId="0" borderId="0" xfId="0" applyFill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tabSelected="1" workbookViewId="0"/>
  </sheetViews>
  <sheetFormatPr defaultRowHeight="12.75" x14ac:dyDescent="0.2"/>
  <cols>
    <col min="3" max="4" width="10.140625" bestFit="1" customWidth="1"/>
    <col min="5" max="21" width="10.5703125" bestFit="1" customWidth="1"/>
    <col min="22" max="22" width="11.140625" bestFit="1" customWidth="1"/>
    <col min="23" max="23" width="10.140625" bestFit="1" customWidth="1"/>
  </cols>
  <sheetData>
    <row r="1" spans="1:23" x14ac:dyDescent="0.2">
      <c r="A1" s="1" t="s">
        <v>11</v>
      </c>
    </row>
    <row r="3" spans="1:23" x14ac:dyDescent="0.2">
      <c r="A3" t="s">
        <v>4</v>
      </c>
    </row>
    <row r="4" spans="1:23" ht="13.5" thickBot="1" x14ac:dyDescent="0.25"/>
    <row r="5" spans="1:23" ht="14.25" thickTop="1" thickBot="1" x14ac:dyDescent="0.25">
      <c r="A5" s="4" t="s">
        <v>5</v>
      </c>
      <c r="B5" s="4" t="s">
        <v>6</v>
      </c>
      <c r="C5" s="4"/>
      <c r="D5" s="4"/>
      <c r="E5" s="12" t="s">
        <v>12</v>
      </c>
      <c r="F5" s="12" t="s">
        <v>13</v>
      </c>
      <c r="G5" s="12" t="s">
        <v>14</v>
      </c>
      <c r="H5" s="12" t="s">
        <v>15</v>
      </c>
      <c r="I5" s="12" t="s">
        <v>16</v>
      </c>
      <c r="J5" s="12" t="s">
        <v>17</v>
      </c>
      <c r="K5" s="12" t="s">
        <v>18</v>
      </c>
      <c r="L5" s="12" t="s">
        <v>19</v>
      </c>
      <c r="M5" s="12" t="s">
        <v>20</v>
      </c>
      <c r="N5" s="12" t="s">
        <v>21</v>
      </c>
      <c r="O5" s="12" t="s">
        <v>22</v>
      </c>
      <c r="P5" s="12" t="s">
        <v>23</v>
      </c>
      <c r="Q5" s="12" t="s">
        <v>24</v>
      </c>
      <c r="R5" s="12" t="s">
        <v>25</v>
      </c>
      <c r="S5" s="12" t="s">
        <v>26</v>
      </c>
      <c r="T5" s="12" t="s">
        <v>27</v>
      </c>
      <c r="U5" s="12" t="s">
        <v>28</v>
      </c>
      <c r="V5" s="12" t="s">
        <v>29</v>
      </c>
      <c r="W5" s="12" t="s">
        <v>30</v>
      </c>
    </row>
    <row r="6" spans="1:23" ht="13.5" thickTop="1" x14ac:dyDescent="0.2"/>
    <row r="7" spans="1:23" x14ac:dyDescent="0.2">
      <c r="A7" s="1" t="s">
        <v>9</v>
      </c>
    </row>
    <row r="8" spans="1:23" x14ac:dyDescent="0.2">
      <c r="D8" t="s">
        <v>0</v>
      </c>
      <c r="E8" s="5">
        <v>828</v>
      </c>
      <c r="F8" s="5">
        <v>767</v>
      </c>
      <c r="G8" s="5">
        <v>867</v>
      </c>
      <c r="H8" s="5">
        <v>788</v>
      </c>
      <c r="I8" s="5">
        <v>826</v>
      </c>
      <c r="J8" s="5">
        <v>808</v>
      </c>
      <c r="K8" s="5">
        <v>858</v>
      </c>
      <c r="L8" s="10">
        <v>876</v>
      </c>
      <c r="M8" s="10">
        <v>819</v>
      </c>
      <c r="N8" s="10">
        <v>886</v>
      </c>
      <c r="O8" s="10">
        <v>806</v>
      </c>
      <c r="P8" s="10">
        <v>830</v>
      </c>
      <c r="Q8" s="10">
        <v>789</v>
      </c>
      <c r="R8" s="10">
        <v>767</v>
      </c>
      <c r="S8" s="10">
        <v>801</v>
      </c>
      <c r="T8" s="10">
        <v>798</v>
      </c>
      <c r="U8" s="10">
        <v>844</v>
      </c>
      <c r="V8" s="10">
        <v>806</v>
      </c>
      <c r="W8" s="10">
        <v>868</v>
      </c>
    </row>
    <row r="9" spans="1:23" x14ac:dyDescent="0.2">
      <c r="B9" t="s">
        <v>7</v>
      </c>
      <c r="D9" t="s">
        <v>1</v>
      </c>
      <c r="E9" s="5">
        <v>38977.002999999982</v>
      </c>
      <c r="F9" s="5">
        <v>33955.182999999983</v>
      </c>
      <c r="G9" s="5">
        <v>38244.841</v>
      </c>
      <c r="H9" s="5">
        <v>36117.604999999981</v>
      </c>
      <c r="I9" s="5">
        <v>38996.419000000031</v>
      </c>
      <c r="J9" s="5">
        <v>43378.25100000004</v>
      </c>
      <c r="K9" s="5">
        <v>43629.00900000002</v>
      </c>
      <c r="L9" s="10">
        <v>45680.534000000014</v>
      </c>
      <c r="M9" s="10">
        <v>42188.457000000046</v>
      </c>
      <c r="N9" s="10">
        <v>45766.92500000001</v>
      </c>
      <c r="O9" s="10">
        <v>40098.879000000008</v>
      </c>
      <c r="P9" s="10">
        <v>38496.588999999978</v>
      </c>
      <c r="Q9" s="10">
        <v>40885.491999999991</v>
      </c>
      <c r="R9" s="10">
        <v>34710.291999999987</v>
      </c>
      <c r="S9" s="10">
        <v>36387.03100000001</v>
      </c>
      <c r="T9" s="10">
        <v>35719.480000000003</v>
      </c>
      <c r="U9" s="10">
        <v>41713.410999999949</v>
      </c>
      <c r="V9" s="10">
        <v>43445.124000000003</v>
      </c>
      <c r="W9" s="10">
        <v>46973.251000000055</v>
      </c>
    </row>
    <row r="10" spans="1:23" x14ac:dyDescent="0.2">
      <c r="D10" t="s">
        <v>2</v>
      </c>
      <c r="E10" s="5">
        <v>11568184.022000002</v>
      </c>
      <c r="F10" s="5">
        <v>9453784</v>
      </c>
      <c r="G10" s="5">
        <v>10490661</v>
      </c>
      <c r="H10" s="5">
        <v>9413382</v>
      </c>
      <c r="I10" s="5">
        <v>9490335</v>
      </c>
      <c r="J10" s="5">
        <v>11356808</v>
      </c>
      <c r="K10" s="5">
        <v>12048605.039000005</v>
      </c>
      <c r="L10" s="10">
        <v>12822356</v>
      </c>
      <c r="M10" s="10">
        <v>11981056</v>
      </c>
      <c r="N10" s="10">
        <v>11743622</v>
      </c>
      <c r="O10" s="10">
        <v>9819728</v>
      </c>
      <c r="P10" s="10">
        <v>10651363</v>
      </c>
      <c r="Q10" s="10">
        <v>12000437.999</v>
      </c>
      <c r="R10" s="10">
        <v>10195793</v>
      </c>
      <c r="S10" s="10">
        <v>10537752</v>
      </c>
      <c r="T10" s="10">
        <v>9912511</v>
      </c>
      <c r="U10" s="10">
        <v>10374481</v>
      </c>
      <c r="V10" s="10">
        <v>11622746</v>
      </c>
      <c r="W10" s="10">
        <v>12556990.088000003</v>
      </c>
    </row>
    <row r="11" spans="1:23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14"/>
      <c r="M11" s="14"/>
      <c r="N11" s="14"/>
      <c r="O11" s="14"/>
      <c r="P11" s="14"/>
      <c r="Q11" s="13"/>
      <c r="R11" s="13"/>
      <c r="S11" s="13"/>
      <c r="T11" s="13"/>
      <c r="U11" s="13"/>
      <c r="V11" s="13"/>
      <c r="W11" s="13"/>
    </row>
    <row r="12" spans="1:23" x14ac:dyDescent="0.2">
      <c r="L12" s="10"/>
      <c r="M12" s="10"/>
      <c r="N12" s="10"/>
      <c r="O12" s="10"/>
      <c r="P12" s="10"/>
      <c r="Q12" s="15"/>
      <c r="R12" s="15"/>
      <c r="S12" s="15"/>
      <c r="T12" s="15"/>
      <c r="U12" s="15"/>
      <c r="V12" s="15"/>
      <c r="W12" s="15"/>
    </row>
    <row r="13" spans="1:23" x14ac:dyDescent="0.2">
      <c r="A13" s="1" t="s">
        <v>10</v>
      </c>
      <c r="L13" s="10"/>
      <c r="M13" s="10"/>
      <c r="N13" s="10"/>
      <c r="O13" s="10"/>
      <c r="P13" s="10"/>
      <c r="Q13" s="15"/>
      <c r="R13" s="15"/>
      <c r="S13" s="15"/>
      <c r="T13" s="15"/>
      <c r="U13" s="15"/>
      <c r="V13" s="15"/>
      <c r="W13" s="15"/>
    </row>
    <row r="14" spans="1:23" x14ac:dyDescent="0.2">
      <c r="D14" t="s">
        <v>0</v>
      </c>
      <c r="E14">
        <v>39</v>
      </c>
      <c r="F14">
        <v>36</v>
      </c>
      <c r="G14">
        <v>45</v>
      </c>
      <c r="H14">
        <v>37</v>
      </c>
      <c r="I14">
        <v>40</v>
      </c>
      <c r="J14">
        <v>34</v>
      </c>
      <c r="K14">
        <v>36</v>
      </c>
      <c r="L14" s="10">
        <v>43</v>
      </c>
      <c r="M14" s="10">
        <v>33</v>
      </c>
      <c r="N14" s="10">
        <v>42</v>
      </c>
      <c r="O14" s="10">
        <v>31</v>
      </c>
      <c r="P14" s="10">
        <v>38</v>
      </c>
      <c r="Q14" s="15">
        <v>41</v>
      </c>
      <c r="R14" s="15">
        <v>31</v>
      </c>
      <c r="S14" s="15">
        <v>39</v>
      </c>
      <c r="T14" s="15">
        <v>40</v>
      </c>
      <c r="U14" s="15">
        <v>39</v>
      </c>
      <c r="V14" s="15">
        <v>38</v>
      </c>
      <c r="W14" s="15">
        <v>39</v>
      </c>
    </row>
    <row r="15" spans="1:23" x14ac:dyDescent="0.2">
      <c r="B15" t="s">
        <v>8</v>
      </c>
      <c r="D15" t="s">
        <v>1</v>
      </c>
      <c r="E15" s="5">
        <v>4104.0420000000013</v>
      </c>
      <c r="F15" s="5">
        <v>3266.3200000000006</v>
      </c>
      <c r="G15" s="5">
        <v>3886.14</v>
      </c>
      <c r="H15" s="5">
        <v>3369.8149999999996</v>
      </c>
      <c r="I15" s="5">
        <v>3195.5140000000006</v>
      </c>
      <c r="J15" s="5">
        <v>3631.63</v>
      </c>
      <c r="K15" s="5">
        <v>3497.7369999999996</v>
      </c>
      <c r="L15" s="10">
        <v>3731.7260000000006</v>
      </c>
      <c r="M15" s="10">
        <v>3475.1100000000006</v>
      </c>
      <c r="N15" s="10">
        <v>3669.8000000000006</v>
      </c>
      <c r="O15" s="10">
        <v>2976.9870000000001</v>
      </c>
      <c r="P15" s="10">
        <v>3458.4300000000003</v>
      </c>
      <c r="Q15" s="10">
        <v>3689.663</v>
      </c>
      <c r="R15" s="10">
        <v>2849.462</v>
      </c>
      <c r="S15" s="10">
        <v>3337.415</v>
      </c>
      <c r="T15" s="10">
        <v>3368.8930000000009</v>
      </c>
      <c r="U15" s="10">
        <v>3032.2650000000003</v>
      </c>
      <c r="V15" s="10">
        <v>3366.1989999999996</v>
      </c>
      <c r="W15" s="10">
        <v>3705.7069999999999</v>
      </c>
    </row>
    <row r="16" spans="1:23" x14ac:dyDescent="0.2">
      <c r="D16" t="s">
        <v>2</v>
      </c>
      <c r="E16" s="5">
        <v>1271427.0000000002</v>
      </c>
      <c r="F16" s="5">
        <v>819959</v>
      </c>
      <c r="G16" s="5">
        <v>981111</v>
      </c>
      <c r="H16" s="5">
        <v>822142</v>
      </c>
      <c r="I16" s="5">
        <v>780051</v>
      </c>
      <c r="J16" s="5">
        <v>922421</v>
      </c>
      <c r="K16" s="5">
        <v>910705</v>
      </c>
      <c r="L16" s="10">
        <v>1041877</v>
      </c>
      <c r="M16" s="10">
        <v>978371</v>
      </c>
      <c r="N16" s="10">
        <v>904174</v>
      </c>
      <c r="O16" s="10">
        <v>785909</v>
      </c>
      <c r="P16" s="10">
        <v>1022769</v>
      </c>
      <c r="Q16" s="10">
        <v>1167673</v>
      </c>
      <c r="R16" s="10">
        <v>885172</v>
      </c>
      <c r="S16" s="10">
        <v>1053460</v>
      </c>
      <c r="T16" s="10">
        <v>1031677</v>
      </c>
      <c r="U16" s="10">
        <v>842506</v>
      </c>
      <c r="V16" s="10">
        <v>897679</v>
      </c>
      <c r="W16" s="10">
        <v>962460</v>
      </c>
    </row>
    <row r="17" spans="1:23" ht="13.5" thickBo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3.5" thickTop="1" x14ac:dyDescent="0.2"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x14ac:dyDescent="0.2">
      <c r="A19" t="s">
        <v>3</v>
      </c>
      <c r="E19" s="16"/>
      <c r="F19" s="16"/>
      <c r="G19" s="16"/>
      <c r="H19" s="16"/>
      <c r="I19" s="16"/>
      <c r="J19" s="16"/>
      <c r="K19" s="16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x14ac:dyDescent="0.2">
      <c r="D20" t="s">
        <v>0</v>
      </c>
      <c r="E20" s="5">
        <f t="shared" ref="E20:K22" si="0">+E8+E14</f>
        <v>867</v>
      </c>
      <c r="F20" s="5">
        <f t="shared" si="0"/>
        <v>803</v>
      </c>
      <c r="G20" s="5">
        <f t="shared" si="0"/>
        <v>912</v>
      </c>
      <c r="H20" s="5">
        <f t="shared" si="0"/>
        <v>825</v>
      </c>
      <c r="I20" s="5">
        <f t="shared" si="0"/>
        <v>866</v>
      </c>
      <c r="J20" s="5">
        <f t="shared" si="0"/>
        <v>842</v>
      </c>
      <c r="K20" s="5">
        <f t="shared" si="0"/>
        <v>894</v>
      </c>
      <c r="L20" s="10">
        <f t="shared" ref="L20:V22" si="1">+L8+L14</f>
        <v>919</v>
      </c>
      <c r="M20" s="10">
        <f t="shared" si="1"/>
        <v>852</v>
      </c>
      <c r="N20" s="10">
        <f t="shared" si="1"/>
        <v>928</v>
      </c>
      <c r="O20" s="10">
        <f t="shared" si="1"/>
        <v>837</v>
      </c>
      <c r="P20" s="10">
        <f t="shared" si="1"/>
        <v>868</v>
      </c>
      <c r="Q20" s="10">
        <f t="shared" si="1"/>
        <v>830</v>
      </c>
      <c r="R20" s="10">
        <f t="shared" si="1"/>
        <v>798</v>
      </c>
      <c r="S20" s="10">
        <f t="shared" si="1"/>
        <v>840</v>
      </c>
      <c r="T20" s="10">
        <f t="shared" si="1"/>
        <v>838</v>
      </c>
      <c r="U20" s="10">
        <f t="shared" si="1"/>
        <v>883</v>
      </c>
      <c r="V20" s="10">
        <f t="shared" si="1"/>
        <v>844</v>
      </c>
      <c r="W20" s="10">
        <f t="shared" ref="W20:W21" si="2">+W8+W14</f>
        <v>907</v>
      </c>
    </row>
    <row r="21" spans="1:23" x14ac:dyDescent="0.2">
      <c r="D21" t="s">
        <v>1</v>
      </c>
      <c r="E21" s="5">
        <f t="shared" si="0"/>
        <v>43081.044999999984</v>
      </c>
      <c r="F21" s="5">
        <f t="shared" si="0"/>
        <v>37221.502999999982</v>
      </c>
      <c r="G21" s="5">
        <f t="shared" si="0"/>
        <v>42130.981</v>
      </c>
      <c r="H21" s="5">
        <f t="shared" si="0"/>
        <v>39487.419999999984</v>
      </c>
      <c r="I21" s="5">
        <f t="shared" si="0"/>
        <v>42191.933000000034</v>
      </c>
      <c r="J21" s="5">
        <f t="shared" si="0"/>
        <v>47009.881000000038</v>
      </c>
      <c r="K21" s="5">
        <f t="shared" si="0"/>
        <v>47126.746000000021</v>
      </c>
      <c r="L21" s="5">
        <f t="shared" ref="L21:T21" si="3">+L9+L15</f>
        <v>49412.260000000017</v>
      </c>
      <c r="M21" s="5">
        <f t="shared" si="3"/>
        <v>45663.567000000046</v>
      </c>
      <c r="N21" s="5">
        <f t="shared" si="3"/>
        <v>49436.725000000013</v>
      </c>
      <c r="O21" s="5">
        <f t="shared" si="3"/>
        <v>43075.866000000009</v>
      </c>
      <c r="P21" s="5">
        <f t="shared" si="3"/>
        <v>41955.018999999978</v>
      </c>
      <c r="Q21" s="5">
        <f t="shared" si="3"/>
        <v>44575.154999999992</v>
      </c>
      <c r="R21" s="5">
        <f t="shared" si="3"/>
        <v>37559.753999999986</v>
      </c>
      <c r="S21" s="5">
        <f t="shared" si="3"/>
        <v>39724.446000000011</v>
      </c>
      <c r="T21" s="5">
        <f t="shared" si="3"/>
        <v>39088.373000000007</v>
      </c>
      <c r="U21" s="5">
        <f t="shared" si="1"/>
        <v>44745.675999999949</v>
      </c>
      <c r="V21" s="5">
        <f t="shared" si="1"/>
        <v>46811.323000000004</v>
      </c>
      <c r="W21" s="5">
        <f t="shared" si="2"/>
        <v>50678.958000000057</v>
      </c>
    </row>
    <row r="22" spans="1:23" x14ac:dyDescent="0.2">
      <c r="D22" t="s">
        <v>2</v>
      </c>
      <c r="E22" s="5">
        <f t="shared" si="0"/>
        <v>12839611.022000002</v>
      </c>
      <c r="F22" s="5">
        <f t="shared" si="0"/>
        <v>10273743</v>
      </c>
      <c r="G22" s="5">
        <f t="shared" si="0"/>
        <v>11471772</v>
      </c>
      <c r="H22" s="5">
        <f t="shared" si="0"/>
        <v>10235524</v>
      </c>
      <c r="I22" s="5">
        <f t="shared" si="0"/>
        <v>10270386</v>
      </c>
      <c r="J22" s="5">
        <f t="shared" si="0"/>
        <v>12279229</v>
      </c>
      <c r="K22" s="5">
        <f t="shared" si="0"/>
        <v>12959310.039000005</v>
      </c>
      <c r="L22" s="5">
        <f t="shared" si="1"/>
        <v>13864233</v>
      </c>
      <c r="M22" s="5">
        <f t="shared" si="1"/>
        <v>12959427</v>
      </c>
      <c r="N22" s="5">
        <f t="shared" si="1"/>
        <v>12647796</v>
      </c>
      <c r="O22" s="5">
        <f t="shared" si="1"/>
        <v>10605637</v>
      </c>
      <c r="P22" s="5">
        <f t="shared" si="1"/>
        <v>11674132</v>
      </c>
      <c r="Q22" s="5">
        <f t="shared" si="1"/>
        <v>13168110.999</v>
      </c>
      <c r="R22" s="5">
        <f t="shared" si="1"/>
        <v>11080965</v>
      </c>
      <c r="S22" s="5">
        <f t="shared" si="1"/>
        <v>11591212</v>
      </c>
      <c r="T22" s="5">
        <f t="shared" si="1"/>
        <v>10944188</v>
      </c>
      <c r="U22" s="5">
        <f t="shared" si="1"/>
        <v>11216987</v>
      </c>
      <c r="V22" s="5">
        <f t="shared" si="1"/>
        <v>12520425</v>
      </c>
      <c r="W22" s="5">
        <f t="shared" ref="W22" si="4">+W10+W16</f>
        <v>13519450.088000003</v>
      </c>
    </row>
    <row r="23" spans="1:23" ht="13.5" thickBo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3.5" thickTop="1" x14ac:dyDescent="0.2"/>
    <row r="26" spans="1:23" x14ac:dyDescent="0.2">
      <c r="B26" s="1"/>
    </row>
    <row r="28" spans="1:23" x14ac:dyDescent="0.2">
      <c r="C28" s="5"/>
    </row>
    <row r="29" spans="1:23" x14ac:dyDescent="0.2">
      <c r="C29" s="5"/>
    </row>
    <row r="30" spans="1:23" x14ac:dyDescent="0.2">
      <c r="B30" s="1"/>
      <c r="C30" s="5"/>
    </row>
    <row r="32" spans="1:23" x14ac:dyDescent="0.2">
      <c r="B32" s="1"/>
    </row>
    <row r="34" spans="1:22" x14ac:dyDescent="0.2">
      <c r="A34" s="1"/>
      <c r="B34" s="1"/>
      <c r="C34" s="5"/>
    </row>
    <row r="35" spans="1:22" x14ac:dyDescent="0.2">
      <c r="A35" s="1"/>
      <c r="B35" s="1"/>
      <c r="C35" s="5"/>
    </row>
    <row r="36" spans="1:22" x14ac:dyDescent="0.2">
      <c r="A36" s="1"/>
      <c r="B36" s="1"/>
      <c r="C36" s="5"/>
    </row>
    <row r="37" spans="1:22" x14ac:dyDescent="0.2">
      <c r="A37" s="1"/>
      <c r="B37" s="1"/>
      <c r="C37" s="5"/>
    </row>
    <row r="39" spans="1:22" x14ac:dyDescent="0.2">
      <c r="B39" s="1"/>
    </row>
    <row r="41" spans="1:22" x14ac:dyDescent="0.2">
      <c r="A41" s="1"/>
      <c r="B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x14ac:dyDescent="0.2">
      <c r="A42" s="1"/>
      <c r="B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x14ac:dyDescent="0.2">
      <c r="A43" s="1"/>
      <c r="B43" s="1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x14ac:dyDescent="0.2">
      <c r="A44" s="1"/>
      <c r="B44" s="1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6" spans="1:22" x14ac:dyDescent="0.2">
      <c r="B46" s="1"/>
    </row>
    <row r="48" spans="1:22" x14ac:dyDescent="0.2">
      <c r="A48" s="1"/>
      <c r="B48" s="1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6"/>
    </row>
    <row r="49" spans="1:22" x14ac:dyDescent="0.2">
      <c r="A49" s="1"/>
      <c r="B49" s="1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6"/>
    </row>
    <row r="50" spans="1:22" x14ac:dyDescent="0.2">
      <c r="A50" s="1"/>
      <c r="B50" s="1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2" x14ac:dyDescent="0.2">
      <c r="A51" s="1"/>
      <c r="B51" s="1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2" x14ac:dyDescent="0.2">
      <c r="A52" s="1"/>
      <c r="B52" s="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2" x14ac:dyDescent="0.2">
      <c r="A53" s="1"/>
      <c r="B53" s="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2" x14ac:dyDescent="0.2">
      <c r="A54" s="1"/>
      <c r="B54" s="1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2" x14ac:dyDescent="0.2">
      <c r="A55" s="1"/>
      <c r="B55" s="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2" x14ac:dyDescent="0.2">
      <c r="A56" s="1"/>
      <c r="B56" s="1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2" x14ac:dyDescent="0.2">
      <c r="A57" s="1"/>
      <c r="B57" s="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2" x14ac:dyDescent="0.2">
      <c r="A58" s="1"/>
      <c r="B58" s="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60" spans="1:22" x14ac:dyDescent="0.2">
      <c r="B60" s="1"/>
    </row>
    <row r="62" spans="1:22" x14ac:dyDescent="0.2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2" x14ac:dyDescent="0.2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2" x14ac:dyDescent="0.2">
      <c r="B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6" spans="1:21" x14ac:dyDescent="0.2">
      <c r="B66" s="1"/>
    </row>
    <row r="68" spans="1:21" x14ac:dyDescent="0.2">
      <c r="A68" s="1"/>
      <c r="B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x14ac:dyDescent="0.2">
      <c r="A69" s="1"/>
      <c r="B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1" spans="1:21" x14ac:dyDescent="0.2">
      <c r="B71" s="1"/>
    </row>
    <row r="73" spans="1:21" x14ac:dyDescent="0.2">
      <c r="A73" s="1"/>
      <c r="B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x14ac:dyDescent="0.2">
      <c r="A74" s="1"/>
      <c r="B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6" spans="1:21" x14ac:dyDescent="0.2">
      <c r="B76" s="1"/>
    </row>
    <row r="78" spans="1:21" x14ac:dyDescent="0.2">
      <c r="A78" s="1"/>
      <c r="B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82" spans="2:19" x14ac:dyDescent="0.2"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2:19" x14ac:dyDescent="0.2">
      <c r="B83" s="1"/>
      <c r="C83" s="8"/>
      <c r="D83" s="8"/>
      <c r="E83" s="8"/>
      <c r="F83" s="8"/>
      <c r="G83" s="8"/>
      <c r="H83" s="8"/>
      <c r="I83" s="8"/>
      <c r="J83" s="8"/>
      <c r="K83" s="8"/>
      <c r="L83" s="9"/>
      <c r="M83" s="9"/>
      <c r="N83" s="9"/>
      <c r="O83" s="9"/>
      <c r="P83" s="9"/>
      <c r="Q83" s="9"/>
      <c r="R83" s="9"/>
      <c r="S83" s="9"/>
    </row>
    <row r="84" spans="2:19" x14ac:dyDescent="0.2">
      <c r="C84" s="8"/>
      <c r="D84" s="8"/>
      <c r="E84" s="8"/>
      <c r="F84" s="8"/>
      <c r="G84" s="8"/>
      <c r="H84" s="8"/>
      <c r="I84" s="8"/>
      <c r="J84" s="8"/>
      <c r="K84" s="8"/>
      <c r="L84" s="9"/>
      <c r="M84" s="9"/>
      <c r="N84" s="9"/>
      <c r="O84" s="9"/>
      <c r="P84" s="9"/>
      <c r="Q84" s="9"/>
      <c r="R84" s="9"/>
      <c r="S84" s="9"/>
    </row>
    <row r="85" spans="2:19" x14ac:dyDescent="0.2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</row>
    <row r="88" spans="2:19" x14ac:dyDescent="0.2">
      <c r="B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2:19" x14ac:dyDescent="0.2">
      <c r="B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DUTRA, STEVEN</cp:lastModifiedBy>
  <dcterms:created xsi:type="dcterms:W3CDTF">2013-04-12T17:06:21Z</dcterms:created>
  <dcterms:modified xsi:type="dcterms:W3CDTF">2018-08-17T13:29:49Z</dcterms:modified>
</cp:coreProperties>
</file>