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95" yWindow="765" windowWidth="19035" windowHeight="9345"/>
  </bookViews>
  <sheets>
    <sheet name="BillingDeterminants_AllCusts" sheetId="5" r:id="rId1"/>
  </sheets>
  <calcPr calcId="145621" concurrentCalc="0"/>
</workbook>
</file>

<file path=xl/calcChain.xml><?xml version="1.0" encoding="utf-8"?>
<calcChain xmlns="http://schemas.openxmlformats.org/spreadsheetml/2006/main">
  <c r="L44" i="5" l="1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F9" i="5"/>
  <c r="G9" i="5"/>
  <c r="G40" i="5"/>
  <c r="H9" i="5"/>
  <c r="I9" i="5"/>
  <c r="J9" i="5"/>
  <c r="K9" i="5"/>
  <c r="L9" i="5"/>
  <c r="M9" i="5"/>
  <c r="N9" i="5"/>
  <c r="O9" i="5"/>
  <c r="O40" i="5"/>
  <c r="P9" i="5"/>
  <c r="Q9" i="5"/>
  <c r="R9" i="5"/>
  <c r="S9" i="5"/>
  <c r="S40" i="5"/>
  <c r="T9" i="5"/>
  <c r="U9" i="5"/>
  <c r="V9" i="5"/>
  <c r="W9" i="5"/>
  <c r="W40" i="5"/>
  <c r="E9" i="5"/>
  <c r="V39" i="5"/>
  <c r="W39" i="5"/>
  <c r="V41" i="5"/>
  <c r="W41" i="5"/>
  <c r="V42" i="5"/>
  <c r="W42" i="5"/>
  <c r="V43" i="5"/>
  <c r="W43" i="5"/>
  <c r="V44" i="5"/>
  <c r="W44" i="5"/>
  <c r="V45" i="5"/>
  <c r="W45" i="5"/>
  <c r="V46" i="5"/>
  <c r="W46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G41" i="5"/>
  <c r="I41" i="5"/>
  <c r="J41" i="5"/>
  <c r="L41" i="5"/>
  <c r="R45" i="5"/>
  <c r="R43" i="5"/>
  <c r="R41" i="5"/>
  <c r="T40" i="5"/>
  <c r="N45" i="5"/>
  <c r="N43" i="5"/>
  <c r="N41" i="5"/>
  <c r="H41" i="5"/>
  <c r="J44" i="5"/>
  <c r="J42" i="5"/>
  <c r="E43" i="5"/>
  <c r="P41" i="5"/>
  <c r="N46" i="5"/>
  <c r="N44" i="5"/>
  <c r="S41" i="5"/>
  <c r="U41" i="5"/>
  <c r="E41" i="5"/>
  <c r="F41" i="5"/>
  <c r="Q46" i="5"/>
  <c r="Q45" i="5"/>
  <c r="Q44" i="5"/>
  <c r="Q43" i="5"/>
  <c r="Q42" i="5"/>
  <c r="O45" i="5"/>
  <c r="S42" i="5"/>
  <c r="P46" i="5"/>
  <c r="P45" i="5"/>
  <c r="P44" i="5"/>
  <c r="P43" i="5"/>
  <c r="P42" i="5"/>
  <c r="S46" i="5"/>
  <c r="S45" i="5"/>
  <c r="S43" i="5"/>
  <c r="O42" i="5"/>
  <c r="I46" i="5"/>
  <c r="M44" i="5"/>
  <c r="K43" i="5"/>
  <c r="I42" i="5"/>
  <c r="K42" i="5"/>
  <c r="H45" i="5"/>
  <c r="L46" i="5"/>
  <c r="J45" i="5"/>
  <c r="H44" i="5"/>
  <c r="L42" i="5"/>
  <c r="M45" i="5"/>
  <c r="K44" i="5"/>
  <c r="I43" i="5"/>
  <c r="G46" i="5"/>
  <c r="E44" i="5"/>
  <c r="G44" i="5"/>
  <c r="F46" i="5"/>
  <c r="G43" i="5"/>
  <c r="E46" i="5"/>
  <c r="E42" i="5"/>
  <c r="F44" i="5"/>
  <c r="O41" i="5"/>
  <c r="Q41" i="5"/>
  <c r="T41" i="5"/>
  <c r="R46" i="5"/>
  <c r="R44" i="5"/>
  <c r="R42" i="5"/>
  <c r="N42" i="5"/>
  <c r="K41" i="5"/>
  <c r="U46" i="5"/>
  <c r="U42" i="5"/>
  <c r="T46" i="5"/>
  <c r="T42" i="5"/>
  <c r="S44" i="5"/>
  <c r="K45" i="5"/>
  <c r="M42" i="5"/>
  <c r="H43" i="5"/>
  <c r="H42" i="5"/>
  <c r="K46" i="5"/>
  <c r="M43" i="5"/>
  <c r="G42" i="5"/>
  <c r="E45" i="5"/>
  <c r="F43" i="5"/>
  <c r="H46" i="5"/>
  <c r="I45" i="5"/>
  <c r="F42" i="5"/>
  <c r="U43" i="5"/>
  <c r="G45" i="5"/>
  <c r="M41" i="5"/>
  <c r="U45" i="5"/>
  <c r="T45" i="5"/>
  <c r="O43" i="5"/>
  <c r="L43" i="5"/>
  <c r="U44" i="5"/>
  <c r="T44" i="5"/>
  <c r="M46" i="5"/>
  <c r="I44" i="5"/>
  <c r="J46" i="5"/>
  <c r="J43" i="5"/>
  <c r="F45" i="5"/>
  <c r="F40" i="5"/>
  <c r="O44" i="5"/>
  <c r="T43" i="5"/>
  <c r="O46" i="5"/>
  <c r="L45" i="5"/>
  <c r="R40" i="5"/>
  <c r="H40" i="5"/>
  <c r="L40" i="5"/>
  <c r="P40" i="5"/>
  <c r="K40" i="5"/>
  <c r="I40" i="5"/>
  <c r="M40" i="5"/>
  <c r="Q40" i="5"/>
  <c r="U40" i="5"/>
  <c r="V40" i="5"/>
  <c r="N40" i="5"/>
  <c r="J40" i="5"/>
  <c r="E40" i="5"/>
</calcChain>
</file>

<file path=xl/sharedStrings.xml><?xml version="1.0" encoding="utf-8"?>
<sst xmlns="http://schemas.openxmlformats.org/spreadsheetml/2006/main" count="58" uniqueCount="30">
  <si>
    <t>Class</t>
  </si>
  <si>
    <t>Voltage</t>
  </si>
  <si>
    <t>Total PP-TOU</t>
  </si>
  <si>
    <t>Primary</t>
  </si>
  <si>
    <t>meters</t>
  </si>
  <si>
    <t>T kWh</t>
  </si>
  <si>
    <t>P kWh</t>
  </si>
  <si>
    <t>S kWh</t>
  </si>
  <si>
    <t>OP kWh</t>
  </si>
  <si>
    <t>P kW</t>
  </si>
  <si>
    <t>S kW</t>
  </si>
  <si>
    <t>OP kW</t>
  </si>
  <si>
    <t>Subtransmission</t>
  </si>
  <si>
    <t>Transmission</t>
  </si>
  <si>
    <t>Total Large Commercial Load</t>
  </si>
  <si>
    <t>BHE TOU Periods</t>
  </si>
  <si>
    <t xml:space="preserve">   weekdays</t>
  </si>
  <si>
    <t>Peak Hours</t>
  </si>
  <si>
    <t>HE 8-12, 17-20</t>
  </si>
  <si>
    <t>Shoulder Hours</t>
  </si>
  <si>
    <t>HE 13 - 16</t>
  </si>
  <si>
    <t>Off-Peak Hours</t>
  </si>
  <si>
    <t>HE 1 - 7, 21 - 24</t>
  </si>
  <si>
    <t xml:space="preserve">   weekends/holidays</t>
  </si>
  <si>
    <t>--</t>
  </si>
  <si>
    <t>HE 8 - 20</t>
  </si>
  <si>
    <t>Billing Determinants by Rate Class &amp; Voltage Level, All Customers</t>
  </si>
  <si>
    <t>EMERA MAINE - Large Standard Offer Group</t>
  </si>
  <si>
    <t>Total T1S-TOU</t>
  </si>
  <si>
    <t>Total T1-TOU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</si>
</sst>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5" x14ac:knownFonts="1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NumberFormat="1" applyFont="1" applyAlignment="1"/>
    <xf numFmtId="0" fontId="2" fillId="0" borderId="0" xfId="0" applyNumberFormat="1" applyFont="1" applyAlignment="1"/>
    <xf numFmtId="17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0" fontId="0" fillId="0" borderId="1" xfId="0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164" fontId="4" fillId="0" borderId="2" xfId="0" applyNumberFormat="1" applyFont="1" applyBorder="1" applyAlignment="1">
      <alignment horizontal="right"/>
    </xf>
    <xf numFmtId="17" fontId="2" fillId="0" borderId="2" xfId="0" applyNumberFormat="1" applyFont="1" applyBorder="1"/>
    <xf numFmtId="0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0" fillId="0" borderId="0" xfId="0" applyFill="1"/>
    <xf numFmtId="3" fontId="0" fillId="0" borderId="0" xfId="0" applyNumberFormat="1" applyFill="1"/>
    <xf numFmtId="0" fontId="0" fillId="0" borderId="1" xfId="0" applyFill="1" applyBorder="1"/>
    <xf numFmtId="3" fontId="0" fillId="0" borderId="0" xfId="0" quotePrefix="1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workbookViewId="0"/>
  </sheetViews>
  <sheetFormatPr defaultRowHeight="12.75" x14ac:dyDescent="0.2"/>
  <cols>
    <col min="5" max="5" width="10.28515625" bestFit="1" customWidth="1"/>
    <col min="6" max="7" width="10.42578125" bestFit="1" customWidth="1"/>
    <col min="8" max="21" width="10.28515625" bestFit="1" customWidth="1"/>
    <col min="22" max="23" width="10.140625" bestFit="1" customWidth="1"/>
  </cols>
  <sheetData>
    <row r="1" spans="1:23" x14ac:dyDescent="0.2">
      <c r="A1" s="3" t="s">
        <v>27</v>
      </c>
      <c r="B1" s="2"/>
      <c r="C1" s="3"/>
    </row>
    <row r="2" spans="1:23" ht="15" x14ac:dyDescent="0.2">
      <c r="A2" s="4"/>
      <c r="B2" s="2"/>
      <c r="C2" s="3"/>
    </row>
    <row r="3" spans="1:23" x14ac:dyDescent="0.2">
      <c r="A3" s="5" t="s">
        <v>26</v>
      </c>
      <c r="B3" s="5"/>
      <c r="C3" s="3"/>
    </row>
    <row r="4" spans="1:23" ht="13.5" thickBot="1" x14ac:dyDescent="0.25">
      <c r="A4" s="2"/>
      <c r="B4" s="2"/>
      <c r="C4" s="3"/>
    </row>
    <row r="5" spans="1:23" ht="14.25" thickTop="1" thickBot="1" x14ac:dyDescent="0.25">
      <c r="A5" s="23" t="s">
        <v>0</v>
      </c>
      <c r="B5" s="24" t="s">
        <v>1</v>
      </c>
      <c r="C5" s="25"/>
      <c r="D5" s="23"/>
      <c r="E5" s="22">
        <v>42736</v>
      </c>
      <c r="F5" s="22">
        <v>42767</v>
      </c>
      <c r="G5" s="22">
        <v>42795</v>
      </c>
      <c r="H5" s="22">
        <v>42826</v>
      </c>
      <c r="I5" s="22">
        <v>42856</v>
      </c>
      <c r="J5" s="22">
        <v>42887</v>
      </c>
      <c r="K5" s="22">
        <v>42917</v>
      </c>
      <c r="L5" s="22">
        <v>42948</v>
      </c>
      <c r="M5" s="22">
        <v>42979</v>
      </c>
      <c r="N5" s="22">
        <v>43009</v>
      </c>
      <c r="O5" s="22">
        <v>43040</v>
      </c>
      <c r="P5" s="22">
        <v>43070</v>
      </c>
      <c r="Q5" s="22">
        <v>43101</v>
      </c>
      <c r="R5" s="22">
        <v>43132</v>
      </c>
      <c r="S5" s="22">
        <v>43160</v>
      </c>
      <c r="T5" s="22">
        <v>43191</v>
      </c>
      <c r="U5" s="22">
        <v>43221</v>
      </c>
      <c r="V5" s="22">
        <v>43252</v>
      </c>
      <c r="W5" s="22">
        <v>43282</v>
      </c>
    </row>
    <row r="6" spans="1:23" ht="13.5" thickTop="1" x14ac:dyDescent="0.2">
      <c r="A6" s="6"/>
      <c r="B6" s="7"/>
      <c r="C6" s="8"/>
      <c r="D6" s="6"/>
    </row>
    <row r="7" spans="1:23" x14ac:dyDescent="0.2">
      <c r="A7" t="s">
        <v>2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x14ac:dyDescent="0.2">
      <c r="B8" t="s">
        <v>3</v>
      </c>
      <c r="D8" s="9" t="s">
        <v>4</v>
      </c>
      <c r="E8" s="27">
        <v>21</v>
      </c>
      <c r="F8" s="27">
        <v>21</v>
      </c>
      <c r="G8" s="27">
        <v>21</v>
      </c>
      <c r="H8" s="27">
        <v>21</v>
      </c>
      <c r="I8" s="27">
        <v>21</v>
      </c>
      <c r="J8" s="27">
        <v>21</v>
      </c>
      <c r="K8" s="27">
        <v>22</v>
      </c>
      <c r="L8" s="27">
        <v>22</v>
      </c>
      <c r="M8" s="27">
        <v>22</v>
      </c>
      <c r="N8" s="27">
        <v>21</v>
      </c>
      <c r="O8" s="27">
        <v>21</v>
      </c>
      <c r="P8" s="27">
        <v>21</v>
      </c>
      <c r="Q8" s="27">
        <v>21</v>
      </c>
      <c r="R8" s="27">
        <v>21</v>
      </c>
      <c r="S8" s="27">
        <v>21</v>
      </c>
      <c r="T8" s="27">
        <v>21</v>
      </c>
      <c r="U8" s="27">
        <v>21</v>
      </c>
      <c r="V8" s="27">
        <v>21</v>
      </c>
      <c r="W8" s="27">
        <v>22</v>
      </c>
    </row>
    <row r="9" spans="1:23" x14ac:dyDescent="0.2">
      <c r="D9" s="9" t="s">
        <v>5</v>
      </c>
      <c r="E9" s="27">
        <f>E10+E11+E12</f>
        <v>10859323</v>
      </c>
      <c r="F9" s="27">
        <f t="shared" ref="F9:W9" si="0">F10+F11+F12</f>
        <v>9637316</v>
      </c>
      <c r="G9" s="27">
        <f t="shared" si="0"/>
        <v>10534063</v>
      </c>
      <c r="H9" s="27">
        <f t="shared" si="0"/>
        <v>10307834</v>
      </c>
      <c r="I9" s="27">
        <f t="shared" si="0"/>
        <v>10355765</v>
      </c>
      <c r="J9" s="27">
        <f t="shared" si="0"/>
        <v>10639548</v>
      </c>
      <c r="K9" s="27">
        <f t="shared" si="0"/>
        <v>11250834</v>
      </c>
      <c r="L9" s="27">
        <f t="shared" si="0"/>
        <v>14364796</v>
      </c>
      <c r="M9" s="27">
        <f t="shared" si="0"/>
        <v>12778566</v>
      </c>
      <c r="N9" s="27">
        <f t="shared" si="0"/>
        <v>12227163</v>
      </c>
      <c r="O9" s="27">
        <f t="shared" si="0"/>
        <v>11379067</v>
      </c>
      <c r="P9" s="27">
        <f t="shared" si="0"/>
        <v>10971276</v>
      </c>
      <c r="Q9" s="27">
        <f t="shared" si="0"/>
        <v>10588369</v>
      </c>
      <c r="R9" s="27">
        <f t="shared" si="0"/>
        <v>9555591</v>
      </c>
      <c r="S9" s="27">
        <f t="shared" si="0"/>
        <v>10098794</v>
      </c>
      <c r="T9" s="27">
        <f t="shared" si="0"/>
        <v>9858904</v>
      </c>
      <c r="U9" s="27">
        <f t="shared" si="0"/>
        <v>10196708</v>
      </c>
      <c r="V9" s="27">
        <f t="shared" si="0"/>
        <v>10259132</v>
      </c>
      <c r="W9" s="27">
        <f t="shared" si="0"/>
        <v>11452038</v>
      </c>
    </row>
    <row r="10" spans="1:23" x14ac:dyDescent="0.2">
      <c r="D10" s="9" t="s">
        <v>6</v>
      </c>
      <c r="E10" s="27">
        <v>3051126</v>
      </c>
      <c r="F10" s="27">
        <v>2711185</v>
      </c>
      <c r="G10" s="27">
        <v>3225432</v>
      </c>
      <c r="H10" s="27">
        <v>2848208</v>
      </c>
      <c r="I10" s="27">
        <v>2982422</v>
      </c>
      <c r="J10" s="27">
        <v>3133820</v>
      </c>
      <c r="K10" s="27">
        <v>2978853</v>
      </c>
      <c r="L10" s="27">
        <v>4478390</v>
      </c>
      <c r="M10" s="27">
        <v>3841814</v>
      </c>
      <c r="N10" s="27">
        <v>3369992</v>
      </c>
      <c r="O10" s="27">
        <v>3089927</v>
      </c>
      <c r="P10" s="27">
        <v>3160873</v>
      </c>
      <c r="Q10" s="27">
        <v>3030806</v>
      </c>
      <c r="R10" s="27">
        <v>2762292</v>
      </c>
      <c r="S10" s="27">
        <v>2996654</v>
      </c>
      <c r="T10" s="27">
        <v>2668235</v>
      </c>
      <c r="U10" s="27">
        <v>3109055</v>
      </c>
      <c r="V10" s="27">
        <v>3075948</v>
      </c>
      <c r="W10" s="27">
        <v>3002601</v>
      </c>
    </row>
    <row r="11" spans="1:23" x14ac:dyDescent="0.2">
      <c r="D11" s="9" t="s">
        <v>7</v>
      </c>
      <c r="E11" s="27">
        <v>3201694</v>
      </c>
      <c r="F11" s="27">
        <v>2867136</v>
      </c>
      <c r="G11" s="27">
        <v>2870023</v>
      </c>
      <c r="H11" s="27">
        <v>3127288</v>
      </c>
      <c r="I11" s="27">
        <v>3033954</v>
      </c>
      <c r="J11" s="27">
        <v>3141621</v>
      </c>
      <c r="K11" s="27">
        <v>3685701</v>
      </c>
      <c r="L11" s="27">
        <v>4387127</v>
      </c>
      <c r="M11" s="27">
        <v>3744434</v>
      </c>
      <c r="N11" s="27">
        <v>3728123</v>
      </c>
      <c r="O11" s="27">
        <v>3449631</v>
      </c>
      <c r="P11" s="27">
        <v>3133877</v>
      </c>
      <c r="Q11" s="27">
        <v>3038332</v>
      </c>
      <c r="R11" s="27">
        <v>2758702</v>
      </c>
      <c r="S11" s="27">
        <v>2830406</v>
      </c>
      <c r="T11" s="27">
        <v>3061865</v>
      </c>
      <c r="U11" s="27">
        <v>2899557</v>
      </c>
      <c r="V11" s="27">
        <v>2955725</v>
      </c>
      <c r="W11" s="27">
        <v>3775230</v>
      </c>
    </row>
    <row r="12" spans="1:23" x14ac:dyDescent="0.2">
      <c r="D12" s="9" t="s">
        <v>8</v>
      </c>
      <c r="E12" s="27">
        <v>4606503</v>
      </c>
      <c r="F12" s="27">
        <v>4058995</v>
      </c>
      <c r="G12" s="27">
        <v>4438608</v>
      </c>
      <c r="H12" s="27">
        <v>4332338</v>
      </c>
      <c r="I12" s="27">
        <v>4339389</v>
      </c>
      <c r="J12" s="27">
        <v>4364107</v>
      </c>
      <c r="K12" s="27">
        <v>4586280</v>
      </c>
      <c r="L12" s="27">
        <v>5499279</v>
      </c>
      <c r="M12" s="27">
        <v>5192318</v>
      </c>
      <c r="N12" s="27">
        <v>5129048</v>
      </c>
      <c r="O12" s="27">
        <v>4839509</v>
      </c>
      <c r="P12" s="27">
        <v>4676526</v>
      </c>
      <c r="Q12" s="27">
        <v>4519231</v>
      </c>
      <c r="R12" s="27">
        <v>4034597</v>
      </c>
      <c r="S12" s="27">
        <v>4271734</v>
      </c>
      <c r="T12" s="27">
        <v>4128804</v>
      </c>
      <c r="U12" s="27">
        <v>4188096</v>
      </c>
      <c r="V12" s="27">
        <v>4227459</v>
      </c>
      <c r="W12" s="27">
        <v>4674207</v>
      </c>
    </row>
    <row r="13" spans="1:23" x14ac:dyDescent="0.2">
      <c r="D13" s="9" t="s">
        <v>9</v>
      </c>
      <c r="E13" s="27">
        <v>17780</v>
      </c>
      <c r="F13" s="27">
        <v>17438</v>
      </c>
      <c r="G13" s="27">
        <v>17864</v>
      </c>
      <c r="H13" s="27">
        <v>17807</v>
      </c>
      <c r="I13" s="27">
        <v>19287</v>
      </c>
      <c r="J13" s="27">
        <v>20575</v>
      </c>
      <c r="K13" s="27">
        <v>20308</v>
      </c>
      <c r="L13" s="27">
        <v>27085</v>
      </c>
      <c r="M13" s="27">
        <v>25546</v>
      </c>
      <c r="N13" s="27">
        <v>22363</v>
      </c>
      <c r="O13" s="27">
        <v>19886</v>
      </c>
      <c r="P13" s="27">
        <v>19450</v>
      </c>
      <c r="Q13" s="27">
        <v>17532</v>
      </c>
      <c r="R13" s="27">
        <v>17556</v>
      </c>
      <c r="S13" s="27">
        <v>16652</v>
      </c>
      <c r="T13" s="27">
        <v>17112</v>
      </c>
      <c r="U13" s="27">
        <v>18154</v>
      </c>
      <c r="V13" s="27">
        <v>19364</v>
      </c>
      <c r="W13" s="27">
        <v>23517</v>
      </c>
    </row>
    <row r="14" spans="1:23" x14ac:dyDescent="0.2">
      <c r="D14" s="9" t="s">
        <v>10</v>
      </c>
      <c r="E14" s="27">
        <v>18055</v>
      </c>
      <c r="F14" s="27">
        <v>17758</v>
      </c>
      <c r="G14" s="27">
        <v>17962</v>
      </c>
      <c r="H14" s="27">
        <v>18621</v>
      </c>
      <c r="I14" s="27">
        <v>19529</v>
      </c>
      <c r="J14" s="27">
        <v>20862</v>
      </c>
      <c r="K14" s="27">
        <v>21264</v>
      </c>
      <c r="L14" s="27">
        <v>27663</v>
      </c>
      <c r="M14" s="27">
        <v>26038</v>
      </c>
      <c r="N14" s="27">
        <v>22823</v>
      </c>
      <c r="O14" s="27">
        <v>20843</v>
      </c>
      <c r="P14" s="27">
        <v>19774</v>
      </c>
      <c r="Q14" s="27">
        <v>17623</v>
      </c>
      <c r="R14" s="27">
        <v>17585</v>
      </c>
      <c r="S14" s="27">
        <v>16856</v>
      </c>
      <c r="T14" s="27">
        <v>17567</v>
      </c>
      <c r="U14" s="27">
        <v>18847</v>
      </c>
      <c r="V14" s="27">
        <v>19963</v>
      </c>
      <c r="W14" s="27">
        <v>23108</v>
      </c>
    </row>
    <row r="15" spans="1:23" x14ac:dyDescent="0.2">
      <c r="D15" t="s">
        <v>11</v>
      </c>
      <c r="E15" s="27">
        <v>15829</v>
      </c>
      <c r="F15" s="27">
        <v>15672</v>
      </c>
      <c r="G15" s="27">
        <v>15830</v>
      </c>
      <c r="H15" s="27">
        <v>16619</v>
      </c>
      <c r="I15" s="27">
        <v>16782</v>
      </c>
      <c r="J15" s="27">
        <v>17372</v>
      </c>
      <c r="K15" s="27">
        <v>17075</v>
      </c>
      <c r="L15" s="27">
        <v>23246</v>
      </c>
      <c r="M15" s="27">
        <v>21923</v>
      </c>
      <c r="N15" s="27">
        <v>19977</v>
      </c>
      <c r="O15" s="27">
        <v>18250</v>
      </c>
      <c r="P15" s="27">
        <v>17258</v>
      </c>
      <c r="Q15" s="27">
        <v>15919</v>
      </c>
      <c r="R15" s="27">
        <v>15720</v>
      </c>
      <c r="S15" s="27">
        <v>15131</v>
      </c>
      <c r="T15" s="27">
        <v>15309</v>
      </c>
      <c r="U15" s="27">
        <v>16350</v>
      </c>
      <c r="V15" s="27">
        <v>16258</v>
      </c>
      <c r="W15" s="27">
        <v>18198</v>
      </c>
    </row>
    <row r="16" spans="1:23" x14ac:dyDescent="0.2"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6"/>
      <c r="W16" s="26"/>
    </row>
    <row r="17" spans="1:23" x14ac:dyDescent="0.2">
      <c r="A17" t="s">
        <v>28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6"/>
      <c r="W17" s="26"/>
    </row>
    <row r="18" spans="1:23" x14ac:dyDescent="0.2">
      <c r="B18" t="s">
        <v>12</v>
      </c>
      <c r="D18" s="9" t="s">
        <v>4</v>
      </c>
      <c r="E18" s="27">
        <v>13</v>
      </c>
      <c r="F18" s="27">
        <v>13</v>
      </c>
      <c r="G18" s="27">
        <v>13</v>
      </c>
      <c r="H18" s="27">
        <v>13</v>
      </c>
      <c r="I18" s="27">
        <v>13</v>
      </c>
      <c r="J18" s="27">
        <v>13</v>
      </c>
      <c r="K18" s="27">
        <v>13</v>
      </c>
      <c r="L18" s="27">
        <v>13</v>
      </c>
      <c r="M18" s="27">
        <v>13</v>
      </c>
      <c r="N18" s="27">
        <v>13</v>
      </c>
      <c r="O18" s="27">
        <v>13</v>
      </c>
      <c r="P18" s="27">
        <v>13</v>
      </c>
      <c r="Q18" s="27">
        <v>13</v>
      </c>
      <c r="R18" s="27">
        <v>13</v>
      </c>
      <c r="S18" s="27">
        <v>13</v>
      </c>
      <c r="T18" s="27">
        <v>13</v>
      </c>
      <c r="U18" s="27">
        <v>13</v>
      </c>
      <c r="V18" s="27">
        <v>13</v>
      </c>
      <c r="W18" s="27">
        <v>13</v>
      </c>
    </row>
    <row r="19" spans="1:23" x14ac:dyDescent="0.2">
      <c r="D19" s="9" t="s">
        <v>5</v>
      </c>
      <c r="E19" s="27">
        <f>E20+E21+E22</f>
        <v>3675491</v>
      </c>
      <c r="F19" s="27">
        <f t="shared" ref="F19" si="1">F20+F21+F22</f>
        <v>3392611</v>
      </c>
      <c r="G19" s="27">
        <f t="shared" ref="G19" si="2">G20+G21+G22</f>
        <v>3844016</v>
      </c>
      <c r="H19" s="27">
        <f t="shared" ref="H19" si="3">H20+H21+H22</f>
        <v>3581995</v>
      </c>
      <c r="I19" s="27">
        <f t="shared" ref="I19" si="4">I20+I21+I22</f>
        <v>4052325</v>
      </c>
      <c r="J19" s="27">
        <f t="shared" ref="J19" si="5">J20+J21+J22</f>
        <v>4457262</v>
      </c>
      <c r="K19" s="27">
        <f t="shared" ref="K19" si="6">K20+K21+K22</f>
        <v>4880624</v>
      </c>
      <c r="L19" s="27">
        <f t="shared" ref="L19" si="7">L20+L21+L22</f>
        <v>8453150</v>
      </c>
      <c r="M19" s="27">
        <f t="shared" ref="M19" si="8">M20+M21+M22</f>
        <v>4908751</v>
      </c>
      <c r="N19" s="27">
        <f t="shared" ref="N19" si="9">N20+N21+N22</f>
        <v>4639828</v>
      </c>
      <c r="O19" s="27">
        <f t="shared" ref="O19" si="10">O20+O21+O22</f>
        <v>3862084</v>
      </c>
      <c r="P19" s="27">
        <f t="shared" ref="P19" si="11">P20+P21+P22</f>
        <v>3678586</v>
      </c>
      <c r="Q19" s="27">
        <f t="shared" ref="Q19" si="12">Q20+Q21+Q22</f>
        <v>3841849</v>
      </c>
      <c r="R19" s="27">
        <f t="shared" ref="R19" si="13">R20+R21+R22</f>
        <v>3485047</v>
      </c>
      <c r="S19" s="27">
        <f t="shared" ref="S19" si="14">S20+S21+S22</f>
        <v>4022002</v>
      </c>
      <c r="T19" s="27">
        <f t="shared" ref="T19" si="15">T20+T21+T22</f>
        <v>3887440</v>
      </c>
      <c r="U19" s="27">
        <f t="shared" ref="U19" si="16">U20+U21+U22</f>
        <v>4451419</v>
      </c>
      <c r="V19" s="27">
        <f t="shared" ref="V19" si="17">V20+V21+V22</f>
        <v>4781380</v>
      </c>
      <c r="W19" s="27">
        <f t="shared" ref="W19" si="18">W20+W21+W22</f>
        <v>6032640</v>
      </c>
    </row>
    <row r="20" spans="1:23" x14ac:dyDescent="0.2">
      <c r="D20" s="9" t="s">
        <v>6</v>
      </c>
      <c r="E20" s="27">
        <v>1073821</v>
      </c>
      <c r="F20" s="27">
        <v>984602</v>
      </c>
      <c r="G20" s="27">
        <v>1148190</v>
      </c>
      <c r="H20" s="27">
        <v>1004197</v>
      </c>
      <c r="I20" s="27">
        <v>1217440</v>
      </c>
      <c r="J20" s="27">
        <v>1310920</v>
      </c>
      <c r="K20" s="27">
        <v>1312801</v>
      </c>
      <c r="L20" s="27">
        <v>2516544</v>
      </c>
      <c r="M20" s="27">
        <v>1498995</v>
      </c>
      <c r="N20" s="27">
        <v>1307979</v>
      </c>
      <c r="O20" s="27">
        <v>1058462</v>
      </c>
      <c r="P20" s="27">
        <v>1053956</v>
      </c>
      <c r="Q20" s="27">
        <v>1125391</v>
      </c>
      <c r="R20" s="27">
        <v>1020773</v>
      </c>
      <c r="S20" s="27">
        <v>1191813</v>
      </c>
      <c r="T20" s="27">
        <v>1050180</v>
      </c>
      <c r="U20" s="27">
        <v>1369431</v>
      </c>
      <c r="V20" s="27">
        <v>1464196</v>
      </c>
      <c r="W20" s="27">
        <v>1622442</v>
      </c>
    </row>
    <row r="21" spans="1:23" x14ac:dyDescent="0.2">
      <c r="D21" s="9" t="s">
        <v>7</v>
      </c>
      <c r="E21" s="27">
        <v>1066029</v>
      </c>
      <c r="F21" s="27">
        <v>982091</v>
      </c>
      <c r="G21" s="27">
        <v>1057869</v>
      </c>
      <c r="H21" s="27">
        <v>1085832</v>
      </c>
      <c r="I21" s="27">
        <v>1190534</v>
      </c>
      <c r="J21" s="27">
        <v>1353740</v>
      </c>
      <c r="K21" s="27">
        <v>1626136</v>
      </c>
      <c r="L21" s="27">
        <v>2543235</v>
      </c>
      <c r="M21" s="27">
        <v>1499890</v>
      </c>
      <c r="N21" s="27">
        <v>1408885</v>
      </c>
      <c r="O21" s="27">
        <v>1191910</v>
      </c>
      <c r="P21" s="27">
        <v>1048468</v>
      </c>
      <c r="Q21" s="27">
        <v>1107463</v>
      </c>
      <c r="R21" s="27">
        <v>990997</v>
      </c>
      <c r="S21" s="27">
        <v>1093105</v>
      </c>
      <c r="T21" s="27">
        <v>1190918</v>
      </c>
      <c r="U21" s="27">
        <v>1275024</v>
      </c>
      <c r="V21" s="27">
        <v>1385236</v>
      </c>
      <c r="W21" s="27">
        <v>2036301</v>
      </c>
    </row>
    <row r="22" spans="1:23" x14ac:dyDescent="0.2">
      <c r="D22" s="9" t="s">
        <v>8</v>
      </c>
      <c r="E22" s="27">
        <v>1535641</v>
      </c>
      <c r="F22" s="27">
        <v>1425918</v>
      </c>
      <c r="G22" s="27">
        <v>1637957</v>
      </c>
      <c r="H22" s="27">
        <v>1491966</v>
      </c>
      <c r="I22" s="27">
        <v>1644351</v>
      </c>
      <c r="J22" s="27">
        <v>1792602</v>
      </c>
      <c r="K22" s="27">
        <v>1941687</v>
      </c>
      <c r="L22" s="27">
        <v>3393371</v>
      </c>
      <c r="M22" s="27">
        <v>1909866</v>
      </c>
      <c r="N22" s="27">
        <v>1922964</v>
      </c>
      <c r="O22" s="27">
        <v>1611712</v>
      </c>
      <c r="P22" s="27">
        <v>1576162</v>
      </c>
      <c r="Q22" s="27">
        <v>1608995</v>
      </c>
      <c r="R22" s="27">
        <v>1473277</v>
      </c>
      <c r="S22" s="27">
        <v>1737084</v>
      </c>
      <c r="T22" s="27">
        <v>1646342</v>
      </c>
      <c r="U22" s="27">
        <v>1806964</v>
      </c>
      <c r="V22" s="27">
        <v>1931948</v>
      </c>
      <c r="W22" s="27">
        <v>2373897</v>
      </c>
    </row>
    <row r="23" spans="1:23" x14ac:dyDescent="0.2">
      <c r="D23" s="9" t="s">
        <v>9</v>
      </c>
      <c r="E23" s="27">
        <v>8374</v>
      </c>
      <c r="F23" s="27">
        <v>8166</v>
      </c>
      <c r="G23" s="27">
        <v>8024</v>
      </c>
      <c r="H23" s="27">
        <v>7153</v>
      </c>
      <c r="I23" s="27">
        <v>10847</v>
      </c>
      <c r="J23" s="27">
        <v>11847</v>
      </c>
      <c r="K23" s="27">
        <v>10500</v>
      </c>
      <c r="L23" s="27">
        <v>18028</v>
      </c>
      <c r="M23" s="27">
        <v>11472</v>
      </c>
      <c r="N23" s="27">
        <v>11080</v>
      </c>
      <c r="O23" s="27">
        <v>8602</v>
      </c>
      <c r="P23" s="27">
        <v>6814</v>
      </c>
      <c r="Q23" s="27">
        <v>8510</v>
      </c>
      <c r="R23" s="27">
        <v>7463</v>
      </c>
      <c r="S23" s="27">
        <v>8214</v>
      </c>
      <c r="T23" s="27">
        <v>7661</v>
      </c>
      <c r="U23" s="27">
        <v>9717</v>
      </c>
      <c r="V23" s="27">
        <v>10786</v>
      </c>
      <c r="W23" s="27">
        <v>15974</v>
      </c>
    </row>
    <row r="24" spans="1:23" x14ac:dyDescent="0.2">
      <c r="D24" s="9" t="s">
        <v>10</v>
      </c>
      <c r="E24" s="27">
        <v>8508</v>
      </c>
      <c r="F24" s="27">
        <v>8084</v>
      </c>
      <c r="G24" s="27">
        <v>7841</v>
      </c>
      <c r="H24" s="27">
        <v>7728</v>
      </c>
      <c r="I24" s="27">
        <v>10502</v>
      </c>
      <c r="J24" s="27">
        <v>11973</v>
      </c>
      <c r="K24" s="27">
        <v>11034</v>
      </c>
      <c r="L24" s="27">
        <v>18426</v>
      </c>
      <c r="M24" s="27">
        <v>11731</v>
      </c>
      <c r="N24" s="27">
        <v>10831</v>
      </c>
      <c r="O24" s="27">
        <v>9210</v>
      </c>
      <c r="P24" s="27">
        <v>7201</v>
      </c>
      <c r="Q24" s="27">
        <v>8347</v>
      </c>
      <c r="R24" s="27">
        <v>7030</v>
      </c>
      <c r="S24" s="27">
        <v>8274</v>
      </c>
      <c r="T24" s="27">
        <v>7685</v>
      </c>
      <c r="U24" s="27">
        <v>9745</v>
      </c>
      <c r="V24" s="27">
        <v>10955</v>
      </c>
      <c r="W24" s="27">
        <v>15503</v>
      </c>
    </row>
    <row r="25" spans="1:23" x14ac:dyDescent="0.2">
      <c r="D25" t="s">
        <v>11</v>
      </c>
      <c r="E25" s="27">
        <v>6581</v>
      </c>
      <c r="F25" s="27">
        <v>8232</v>
      </c>
      <c r="G25" s="27">
        <v>7667</v>
      </c>
      <c r="H25" s="27">
        <v>6480</v>
      </c>
      <c r="I25" s="27">
        <v>8253</v>
      </c>
      <c r="J25" s="27">
        <v>8863</v>
      </c>
      <c r="K25" s="27">
        <v>8747</v>
      </c>
      <c r="L25" s="27">
        <v>15397</v>
      </c>
      <c r="M25" s="27">
        <v>9791</v>
      </c>
      <c r="N25" s="27">
        <v>10031</v>
      </c>
      <c r="O25" s="27">
        <v>7877</v>
      </c>
      <c r="P25" s="27">
        <v>6230</v>
      </c>
      <c r="Q25" s="27">
        <v>6643</v>
      </c>
      <c r="R25" s="27">
        <v>7203</v>
      </c>
      <c r="S25" s="27">
        <v>10088</v>
      </c>
      <c r="T25" s="27">
        <v>6900</v>
      </c>
      <c r="U25" s="27">
        <v>7460</v>
      </c>
      <c r="V25" s="27">
        <v>8984</v>
      </c>
      <c r="W25" s="27">
        <v>10355</v>
      </c>
    </row>
    <row r="26" spans="1:23" x14ac:dyDescent="0.2"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6"/>
      <c r="W26" s="26"/>
    </row>
    <row r="27" spans="1:23" x14ac:dyDescent="0.2">
      <c r="A27" t="s">
        <v>29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6"/>
      <c r="W27" s="26"/>
    </row>
    <row r="28" spans="1:23" x14ac:dyDescent="0.2">
      <c r="B28" t="s">
        <v>13</v>
      </c>
      <c r="D28" s="9" t="s">
        <v>4</v>
      </c>
      <c r="E28" s="27">
        <v>11</v>
      </c>
      <c r="F28" s="27">
        <v>11</v>
      </c>
      <c r="G28" s="27">
        <v>11</v>
      </c>
      <c r="H28" s="27">
        <v>11</v>
      </c>
      <c r="I28" s="27">
        <v>11</v>
      </c>
      <c r="J28" s="27">
        <v>11</v>
      </c>
      <c r="K28" s="27">
        <v>11</v>
      </c>
      <c r="L28" s="27">
        <v>11</v>
      </c>
      <c r="M28" s="27">
        <v>11</v>
      </c>
      <c r="N28" s="27">
        <v>11</v>
      </c>
      <c r="O28" s="27">
        <v>11</v>
      </c>
      <c r="P28" s="27">
        <v>12</v>
      </c>
      <c r="Q28" s="27">
        <v>12</v>
      </c>
      <c r="R28" s="27">
        <v>12</v>
      </c>
      <c r="S28" s="27">
        <v>12</v>
      </c>
      <c r="T28" s="27">
        <v>12</v>
      </c>
      <c r="U28" s="27">
        <v>12</v>
      </c>
      <c r="V28" s="27">
        <v>12</v>
      </c>
      <c r="W28" s="27">
        <v>12</v>
      </c>
    </row>
    <row r="29" spans="1:23" x14ac:dyDescent="0.2">
      <c r="D29" s="9" t="s">
        <v>5</v>
      </c>
      <c r="E29" s="27">
        <f>E30+E31+E32</f>
        <v>1155711</v>
      </c>
      <c r="F29" s="27">
        <f t="shared" ref="F29" si="19">F30+F31+F32</f>
        <v>916668</v>
      </c>
      <c r="G29" s="27">
        <f t="shared" ref="G29" si="20">G30+G31+G32</f>
        <v>1031150</v>
      </c>
      <c r="H29" s="27">
        <f t="shared" ref="H29" si="21">H30+H31+H32</f>
        <v>927123</v>
      </c>
      <c r="I29" s="27">
        <f t="shared" ref="I29" si="22">I30+I31+I32</f>
        <v>808900</v>
      </c>
      <c r="J29" s="27">
        <f t="shared" ref="J29" si="23">J30+J31+J32</f>
        <v>1022283</v>
      </c>
      <c r="K29" s="27">
        <f t="shared" ref="K29" si="24">K30+K31+K32</f>
        <v>1292260</v>
      </c>
      <c r="L29" s="27">
        <f t="shared" ref="L29" si="25">L30+L31+L32</f>
        <v>1341789</v>
      </c>
      <c r="M29" s="27">
        <f t="shared" ref="M29" si="26">M30+M31+M32</f>
        <v>1028490</v>
      </c>
      <c r="N29" s="27">
        <f t="shared" ref="N29" si="27">N30+N31+N32</f>
        <v>1014363</v>
      </c>
      <c r="O29" s="27">
        <f t="shared" ref="O29" si="28">O30+O31+O32</f>
        <v>1068080</v>
      </c>
      <c r="P29" s="27">
        <f t="shared" ref="P29" si="29">P30+P31+P32</f>
        <v>1058805</v>
      </c>
      <c r="Q29" s="27">
        <f t="shared" ref="Q29" si="30">Q30+Q31+Q32</f>
        <v>1066749</v>
      </c>
      <c r="R29" s="27">
        <f t="shared" ref="R29" si="31">R30+R31+R32</f>
        <v>737645</v>
      </c>
      <c r="S29" s="27">
        <f t="shared" ref="S29" si="32">S30+S31+S32</f>
        <v>766301</v>
      </c>
      <c r="T29" s="27">
        <f t="shared" ref="T29" si="33">T30+T31+T32</f>
        <v>1080219</v>
      </c>
      <c r="U29" s="27">
        <f t="shared" ref="U29" si="34">U30+U31+U32</f>
        <v>900586</v>
      </c>
      <c r="V29" s="27">
        <f t="shared" ref="V29" si="35">V30+V31+V32</f>
        <v>1027335</v>
      </c>
      <c r="W29" s="27">
        <f t="shared" ref="W29" si="36">W30+W31+W32</f>
        <v>1428684</v>
      </c>
    </row>
    <row r="30" spans="1:23" x14ac:dyDescent="0.2">
      <c r="D30" s="9" t="s">
        <v>6</v>
      </c>
      <c r="E30" s="27">
        <v>317775</v>
      </c>
      <c r="F30" s="27">
        <v>213839</v>
      </c>
      <c r="G30" s="27">
        <v>240468</v>
      </c>
      <c r="H30" s="27">
        <v>213048</v>
      </c>
      <c r="I30" s="27">
        <v>189965</v>
      </c>
      <c r="J30" s="27">
        <v>256523</v>
      </c>
      <c r="K30" s="27">
        <v>298305</v>
      </c>
      <c r="L30" s="27">
        <v>308621</v>
      </c>
      <c r="M30" s="27">
        <v>239122</v>
      </c>
      <c r="N30" s="27">
        <v>188674</v>
      </c>
      <c r="O30" s="27">
        <v>250972</v>
      </c>
      <c r="P30" s="27">
        <v>231148</v>
      </c>
      <c r="Q30" s="27">
        <v>272269</v>
      </c>
      <c r="R30" s="27">
        <v>193117</v>
      </c>
      <c r="S30" s="27">
        <v>228933</v>
      </c>
      <c r="T30" s="27">
        <v>302236</v>
      </c>
      <c r="U30" s="27">
        <v>286462</v>
      </c>
      <c r="V30" s="27">
        <v>270971</v>
      </c>
      <c r="W30" s="27">
        <v>290850</v>
      </c>
    </row>
    <row r="31" spans="1:23" x14ac:dyDescent="0.2">
      <c r="D31" s="9" t="s">
        <v>7</v>
      </c>
      <c r="E31" s="27">
        <v>313626</v>
      </c>
      <c r="F31" s="27">
        <v>266513</v>
      </c>
      <c r="G31" s="27">
        <v>250102</v>
      </c>
      <c r="H31" s="27">
        <v>247343</v>
      </c>
      <c r="I31" s="27">
        <v>177892</v>
      </c>
      <c r="J31" s="27">
        <v>203391</v>
      </c>
      <c r="K31" s="27">
        <v>315579</v>
      </c>
      <c r="L31" s="27">
        <v>261594</v>
      </c>
      <c r="M31" s="27">
        <v>232366</v>
      </c>
      <c r="N31" s="27">
        <v>188607</v>
      </c>
      <c r="O31" s="27">
        <v>284145</v>
      </c>
      <c r="P31" s="27">
        <v>287397</v>
      </c>
      <c r="Q31" s="27">
        <v>306031</v>
      </c>
      <c r="R31" s="27">
        <v>187122</v>
      </c>
      <c r="S31" s="27">
        <v>190949</v>
      </c>
      <c r="T31" s="27">
        <v>288020</v>
      </c>
      <c r="U31" s="27">
        <v>196185</v>
      </c>
      <c r="V31" s="27">
        <v>209715</v>
      </c>
      <c r="W31" s="27">
        <v>315866</v>
      </c>
    </row>
    <row r="32" spans="1:23" x14ac:dyDescent="0.2">
      <c r="D32" s="9" t="s">
        <v>8</v>
      </c>
      <c r="E32" s="27">
        <v>524310</v>
      </c>
      <c r="F32" s="27">
        <v>436316</v>
      </c>
      <c r="G32" s="27">
        <v>540580</v>
      </c>
      <c r="H32" s="27">
        <v>466732</v>
      </c>
      <c r="I32" s="27">
        <v>441043</v>
      </c>
      <c r="J32" s="27">
        <v>562369</v>
      </c>
      <c r="K32" s="27">
        <v>678376</v>
      </c>
      <c r="L32" s="27">
        <v>771574</v>
      </c>
      <c r="M32" s="27">
        <v>557002</v>
      </c>
      <c r="N32" s="27">
        <v>637082</v>
      </c>
      <c r="O32" s="27">
        <v>532963</v>
      </c>
      <c r="P32" s="27">
        <v>540260</v>
      </c>
      <c r="Q32" s="27">
        <v>488449</v>
      </c>
      <c r="R32" s="27">
        <v>357406</v>
      </c>
      <c r="S32" s="27">
        <v>346419</v>
      </c>
      <c r="T32" s="27">
        <v>489963</v>
      </c>
      <c r="U32" s="27">
        <v>417939</v>
      </c>
      <c r="V32" s="27">
        <v>546649</v>
      </c>
      <c r="W32" s="27">
        <v>821968</v>
      </c>
    </row>
    <row r="33" spans="1:23" x14ac:dyDescent="0.2">
      <c r="D33" s="9" t="s">
        <v>9</v>
      </c>
      <c r="E33" s="27">
        <v>5060</v>
      </c>
      <c r="F33" s="27">
        <v>6140</v>
      </c>
      <c r="G33" s="27">
        <v>3397</v>
      </c>
      <c r="H33" s="27">
        <v>5470</v>
      </c>
      <c r="I33" s="27">
        <v>4981</v>
      </c>
      <c r="J33" s="27">
        <v>7336</v>
      </c>
      <c r="K33" s="27">
        <v>9476</v>
      </c>
      <c r="L33" s="27">
        <v>6644</v>
      </c>
      <c r="M33" s="27">
        <v>6734</v>
      </c>
      <c r="N33" s="27">
        <v>6365</v>
      </c>
      <c r="O33" s="27">
        <v>5552</v>
      </c>
      <c r="P33" s="27">
        <v>5597</v>
      </c>
      <c r="Q33" s="27">
        <v>5465</v>
      </c>
      <c r="R33" s="27">
        <v>3721</v>
      </c>
      <c r="S33" s="27">
        <v>4410</v>
      </c>
      <c r="T33" s="27">
        <v>5654</v>
      </c>
      <c r="U33" s="27">
        <v>8114</v>
      </c>
      <c r="V33" s="27">
        <v>8414</v>
      </c>
      <c r="W33" s="27">
        <v>6526</v>
      </c>
    </row>
    <row r="34" spans="1:23" x14ac:dyDescent="0.2">
      <c r="D34" s="9" t="s">
        <v>10</v>
      </c>
      <c r="E34" s="27">
        <v>5048</v>
      </c>
      <c r="F34" s="27">
        <v>5950</v>
      </c>
      <c r="G34" s="27">
        <v>4690</v>
      </c>
      <c r="H34" s="27">
        <v>5498</v>
      </c>
      <c r="I34" s="27">
        <v>3276</v>
      </c>
      <c r="J34" s="27">
        <v>4035</v>
      </c>
      <c r="K34" s="27">
        <v>4646</v>
      </c>
      <c r="L34" s="27">
        <v>5319</v>
      </c>
      <c r="M34" s="27">
        <v>6503</v>
      </c>
      <c r="N34" s="27">
        <v>4326</v>
      </c>
      <c r="O34" s="27">
        <v>5427</v>
      </c>
      <c r="P34" s="27">
        <v>5297</v>
      </c>
      <c r="Q34" s="27">
        <v>4831</v>
      </c>
      <c r="R34" s="27">
        <v>4014</v>
      </c>
      <c r="S34" s="27">
        <v>3689</v>
      </c>
      <c r="T34" s="27">
        <v>5017</v>
      </c>
      <c r="U34" s="27">
        <v>4859</v>
      </c>
      <c r="V34" s="27">
        <v>5411</v>
      </c>
      <c r="W34" s="27">
        <v>5224</v>
      </c>
    </row>
    <row r="35" spans="1:23" x14ac:dyDescent="0.2">
      <c r="D35" t="s">
        <v>11</v>
      </c>
      <c r="E35" s="27">
        <v>4672</v>
      </c>
      <c r="F35" s="27">
        <v>7359</v>
      </c>
      <c r="G35" s="27">
        <v>5800</v>
      </c>
      <c r="H35" s="27">
        <v>7600</v>
      </c>
      <c r="I35" s="27">
        <v>5374</v>
      </c>
      <c r="J35" s="27">
        <v>7215</v>
      </c>
      <c r="K35" s="27">
        <v>5463</v>
      </c>
      <c r="L35" s="27">
        <v>8566</v>
      </c>
      <c r="M35" s="27">
        <v>8248</v>
      </c>
      <c r="N35" s="27">
        <v>6944</v>
      </c>
      <c r="O35" s="27">
        <v>8527</v>
      </c>
      <c r="P35" s="27">
        <v>5811</v>
      </c>
      <c r="Q35" s="27">
        <v>4796</v>
      </c>
      <c r="R35" s="27">
        <v>4418</v>
      </c>
      <c r="S35" s="27">
        <v>4907</v>
      </c>
      <c r="T35" s="27">
        <v>4097</v>
      </c>
      <c r="U35" s="27">
        <v>4881</v>
      </c>
      <c r="V35" s="27">
        <v>4492</v>
      </c>
      <c r="W35" s="27">
        <v>8526</v>
      </c>
    </row>
    <row r="36" spans="1:23" ht="13.5" thickBot="1" x14ac:dyDescent="0.25">
      <c r="A36" s="10"/>
      <c r="B36" s="10"/>
      <c r="C36" s="10"/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</row>
    <row r="37" spans="1:23" ht="13.5" thickTop="1" x14ac:dyDescent="0.2"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</row>
    <row r="38" spans="1:23" x14ac:dyDescent="0.2">
      <c r="A38" s="11" t="s">
        <v>14</v>
      </c>
      <c r="B38" s="12"/>
      <c r="C38" s="13"/>
      <c r="D38" s="11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6"/>
      <c r="W38" s="26"/>
    </row>
    <row r="39" spans="1:23" x14ac:dyDescent="0.2">
      <c r="A39" s="9"/>
      <c r="B39" s="14"/>
      <c r="C39" s="15"/>
      <c r="D39" s="9" t="s">
        <v>4</v>
      </c>
      <c r="E39" s="1">
        <f t="shared" ref="E39:M39" si="37">+E8+E18+E28</f>
        <v>45</v>
      </c>
      <c r="F39" s="1">
        <f t="shared" si="37"/>
        <v>45</v>
      </c>
      <c r="G39" s="1">
        <f t="shared" si="37"/>
        <v>45</v>
      </c>
      <c r="H39" s="1">
        <f t="shared" si="37"/>
        <v>45</v>
      </c>
      <c r="I39" s="1">
        <f t="shared" si="37"/>
        <v>45</v>
      </c>
      <c r="J39" s="1">
        <f t="shared" si="37"/>
        <v>45</v>
      </c>
      <c r="K39" s="1">
        <f t="shared" si="37"/>
        <v>46</v>
      </c>
      <c r="L39" s="1">
        <f t="shared" si="37"/>
        <v>46</v>
      </c>
      <c r="M39" s="1">
        <f t="shared" si="37"/>
        <v>46</v>
      </c>
      <c r="N39" s="1">
        <f t="shared" ref="N39:U39" si="38">+N8+N18+N28</f>
        <v>45</v>
      </c>
      <c r="O39" s="1">
        <f t="shared" si="38"/>
        <v>45</v>
      </c>
      <c r="P39" s="1">
        <f t="shared" si="38"/>
        <v>46</v>
      </c>
      <c r="Q39" s="1">
        <f t="shared" si="38"/>
        <v>46</v>
      </c>
      <c r="R39" s="1">
        <f t="shared" si="38"/>
        <v>46</v>
      </c>
      <c r="S39" s="1">
        <f t="shared" si="38"/>
        <v>46</v>
      </c>
      <c r="T39" s="1">
        <f t="shared" si="38"/>
        <v>46</v>
      </c>
      <c r="U39" s="1">
        <f t="shared" si="38"/>
        <v>46</v>
      </c>
      <c r="V39" s="1">
        <f t="shared" ref="V39:W39" si="39">+V8+V18+V28</f>
        <v>46</v>
      </c>
      <c r="W39" s="1">
        <f t="shared" si="39"/>
        <v>47</v>
      </c>
    </row>
    <row r="40" spans="1:23" x14ac:dyDescent="0.2">
      <c r="A40" s="9"/>
      <c r="B40" s="14"/>
      <c r="C40" s="15"/>
      <c r="D40" s="9" t="s">
        <v>5</v>
      </c>
      <c r="E40" s="1">
        <f>+E9+E19+E29</f>
        <v>15690525</v>
      </c>
      <c r="F40" s="1">
        <f t="shared" ref="F40:M40" si="40">+F9+F19+F29</f>
        <v>13946595</v>
      </c>
      <c r="G40" s="1">
        <f t="shared" si="40"/>
        <v>15409229</v>
      </c>
      <c r="H40" s="1">
        <f t="shared" si="40"/>
        <v>14816952</v>
      </c>
      <c r="I40" s="1">
        <f t="shared" si="40"/>
        <v>15216990</v>
      </c>
      <c r="J40" s="1">
        <f t="shared" si="40"/>
        <v>16119093</v>
      </c>
      <c r="K40" s="1">
        <f t="shared" si="40"/>
        <v>17423718</v>
      </c>
      <c r="L40" s="1">
        <f t="shared" si="40"/>
        <v>24159735</v>
      </c>
      <c r="M40" s="1">
        <f t="shared" si="40"/>
        <v>18715807</v>
      </c>
      <c r="N40" s="1">
        <f t="shared" ref="N40:U40" si="41">+N9+N19+N29</f>
        <v>17881354</v>
      </c>
      <c r="O40" s="1">
        <f t="shared" si="41"/>
        <v>16309231</v>
      </c>
      <c r="P40" s="1">
        <f t="shared" si="41"/>
        <v>15708667</v>
      </c>
      <c r="Q40" s="1">
        <f t="shared" si="41"/>
        <v>15496967</v>
      </c>
      <c r="R40" s="1">
        <f t="shared" si="41"/>
        <v>13778283</v>
      </c>
      <c r="S40" s="1">
        <f t="shared" si="41"/>
        <v>14887097</v>
      </c>
      <c r="T40" s="1">
        <f t="shared" si="41"/>
        <v>14826563</v>
      </c>
      <c r="U40" s="1">
        <f t="shared" si="41"/>
        <v>15548713</v>
      </c>
      <c r="V40" s="1">
        <f t="shared" ref="V40:W40" si="42">+V9+V19+V29</f>
        <v>16067847</v>
      </c>
      <c r="W40" s="1">
        <f t="shared" si="42"/>
        <v>18913362</v>
      </c>
    </row>
    <row r="41" spans="1:23" x14ac:dyDescent="0.2">
      <c r="A41" s="9"/>
      <c r="B41" s="14"/>
      <c r="C41" s="15"/>
      <c r="D41" s="9" t="s">
        <v>6</v>
      </c>
      <c r="E41" s="1">
        <f t="shared" ref="E41:M41" si="43">+E10+E20+E30</f>
        <v>4442722</v>
      </c>
      <c r="F41" s="1">
        <f t="shared" si="43"/>
        <v>3909626</v>
      </c>
      <c r="G41" s="1">
        <f t="shared" si="43"/>
        <v>4614090</v>
      </c>
      <c r="H41" s="1">
        <f t="shared" si="43"/>
        <v>4065453</v>
      </c>
      <c r="I41" s="1">
        <f t="shared" si="43"/>
        <v>4389827</v>
      </c>
      <c r="J41" s="1">
        <f t="shared" si="43"/>
        <v>4701263</v>
      </c>
      <c r="K41" s="1">
        <f t="shared" si="43"/>
        <v>4589959</v>
      </c>
      <c r="L41" s="1">
        <f t="shared" si="43"/>
        <v>7303555</v>
      </c>
      <c r="M41" s="1">
        <f t="shared" si="43"/>
        <v>5579931</v>
      </c>
      <c r="N41" s="1">
        <f t="shared" ref="N41:U41" si="44">+N10+N20+N30</f>
        <v>4866645</v>
      </c>
      <c r="O41" s="1">
        <f t="shared" si="44"/>
        <v>4399361</v>
      </c>
      <c r="P41" s="1">
        <f t="shared" si="44"/>
        <v>4445977</v>
      </c>
      <c r="Q41" s="1">
        <f t="shared" si="44"/>
        <v>4428466</v>
      </c>
      <c r="R41" s="1">
        <f t="shared" si="44"/>
        <v>3976182</v>
      </c>
      <c r="S41" s="1">
        <f t="shared" si="44"/>
        <v>4417400</v>
      </c>
      <c r="T41" s="1">
        <f t="shared" si="44"/>
        <v>4020651</v>
      </c>
      <c r="U41" s="1">
        <f t="shared" si="44"/>
        <v>4764948</v>
      </c>
      <c r="V41" s="1">
        <f t="shared" ref="V41:W41" si="45">+V10+V20+V30</f>
        <v>4811115</v>
      </c>
      <c r="W41" s="1">
        <f t="shared" si="45"/>
        <v>4915893</v>
      </c>
    </row>
    <row r="42" spans="1:23" x14ac:dyDescent="0.2">
      <c r="A42" s="9"/>
      <c r="B42" s="14"/>
      <c r="C42" s="15"/>
      <c r="D42" s="9" t="s">
        <v>7</v>
      </c>
      <c r="E42" s="1">
        <f t="shared" ref="E42:M42" si="46">+E11+E21+E31</f>
        <v>4581349</v>
      </c>
      <c r="F42" s="1">
        <f t="shared" si="46"/>
        <v>4115740</v>
      </c>
      <c r="G42" s="1">
        <f t="shared" si="46"/>
        <v>4177994</v>
      </c>
      <c r="H42" s="1">
        <f t="shared" si="46"/>
        <v>4460463</v>
      </c>
      <c r="I42" s="1">
        <f t="shared" si="46"/>
        <v>4402380</v>
      </c>
      <c r="J42" s="1">
        <f t="shared" si="46"/>
        <v>4698752</v>
      </c>
      <c r="K42" s="1">
        <f t="shared" si="46"/>
        <v>5627416</v>
      </c>
      <c r="L42" s="1">
        <f t="shared" si="46"/>
        <v>7191956</v>
      </c>
      <c r="M42" s="1">
        <f t="shared" si="46"/>
        <v>5476690</v>
      </c>
      <c r="N42" s="1">
        <f t="shared" ref="N42:U42" si="47">+N11+N21+N31</f>
        <v>5325615</v>
      </c>
      <c r="O42" s="1">
        <f t="shared" si="47"/>
        <v>4925686</v>
      </c>
      <c r="P42" s="1">
        <f t="shared" si="47"/>
        <v>4469742</v>
      </c>
      <c r="Q42" s="1">
        <f t="shared" si="47"/>
        <v>4451826</v>
      </c>
      <c r="R42" s="1">
        <f t="shared" si="47"/>
        <v>3936821</v>
      </c>
      <c r="S42" s="1">
        <f t="shared" si="47"/>
        <v>4114460</v>
      </c>
      <c r="T42" s="1">
        <f t="shared" si="47"/>
        <v>4540803</v>
      </c>
      <c r="U42" s="1">
        <f t="shared" si="47"/>
        <v>4370766</v>
      </c>
      <c r="V42" s="1">
        <f t="shared" ref="V42:W42" si="48">+V11+V21+V31</f>
        <v>4550676</v>
      </c>
      <c r="W42" s="1">
        <f t="shared" si="48"/>
        <v>6127397</v>
      </c>
    </row>
    <row r="43" spans="1:23" x14ac:dyDescent="0.2">
      <c r="A43" s="9"/>
      <c r="B43" s="14"/>
      <c r="C43" s="15"/>
      <c r="D43" s="9" t="s">
        <v>8</v>
      </c>
      <c r="E43" s="1">
        <f t="shared" ref="E43:M43" si="49">+E12+E22+E32</f>
        <v>6666454</v>
      </c>
      <c r="F43" s="1">
        <f t="shared" si="49"/>
        <v>5921229</v>
      </c>
      <c r="G43" s="1">
        <f t="shared" si="49"/>
        <v>6617145</v>
      </c>
      <c r="H43" s="1">
        <f t="shared" si="49"/>
        <v>6291036</v>
      </c>
      <c r="I43" s="1">
        <f t="shared" si="49"/>
        <v>6424783</v>
      </c>
      <c r="J43" s="1">
        <f t="shared" si="49"/>
        <v>6719078</v>
      </c>
      <c r="K43" s="1">
        <f t="shared" si="49"/>
        <v>7206343</v>
      </c>
      <c r="L43" s="1">
        <f t="shared" si="49"/>
        <v>9664224</v>
      </c>
      <c r="M43" s="1">
        <f t="shared" si="49"/>
        <v>7659186</v>
      </c>
      <c r="N43" s="1">
        <f t="shared" ref="N43:U43" si="50">+N12+N22+N32</f>
        <v>7689094</v>
      </c>
      <c r="O43" s="1">
        <f t="shared" si="50"/>
        <v>6984184</v>
      </c>
      <c r="P43" s="1">
        <f t="shared" si="50"/>
        <v>6792948</v>
      </c>
      <c r="Q43" s="1">
        <f t="shared" si="50"/>
        <v>6616675</v>
      </c>
      <c r="R43" s="1">
        <f t="shared" si="50"/>
        <v>5865280</v>
      </c>
      <c r="S43" s="1">
        <f t="shared" si="50"/>
        <v>6355237</v>
      </c>
      <c r="T43" s="1">
        <f t="shared" si="50"/>
        <v>6265109</v>
      </c>
      <c r="U43" s="1">
        <f t="shared" si="50"/>
        <v>6412999</v>
      </c>
      <c r="V43" s="1">
        <f t="shared" ref="V43:W43" si="51">+V12+V22+V32</f>
        <v>6706056</v>
      </c>
      <c r="W43" s="1">
        <f t="shared" si="51"/>
        <v>7870072</v>
      </c>
    </row>
    <row r="44" spans="1:23" x14ac:dyDescent="0.2">
      <c r="A44" s="9"/>
      <c r="B44" s="14"/>
      <c r="C44" s="15"/>
      <c r="D44" s="9" t="s">
        <v>9</v>
      </c>
      <c r="E44" s="1">
        <f t="shared" ref="E44:M44" si="52">+E13+E23+E33</f>
        <v>31214</v>
      </c>
      <c r="F44" s="1">
        <f t="shared" si="52"/>
        <v>31744</v>
      </c>
      <c r="G44" s="1">
        <f t="shared" si="52"/>
        <v>29285</v>
      </c>
      <c r="H44" s="1">
        <f t="shared" si="52"/>
        <v>30430</v>
      </c>
      <c r="I44" s="1">
        <f t="shared" si="52"/>
        <v>35115</v>
      </c>
      <c r="J44" s="1">
        <f t="shared" si="52"/>
        <v>39758</v>
      </c>
      <c r="K44" s="1">
        <f t="shared" si="52"/>
        <v>40284</v>
      </c>
      <c r="L44" s="1">
        <f>+L13+L23+L33</f>
        <v>51757</v>
      </c>
      <c r="M44" s="1">
        <f t="shared" si="52"/>
        <v>43752</v>
      </c>
      <c r="N44" s="1">
        <f t="shared" ref="N44:U44" si="53">+N13+N23+N33</f>
        <v>39808</v>
      </c>
      <c r="O44" s="1">
        <f t="shared" si="53"/>
        <v>34040</v>
      </c>
      <c r="P44" s="1">
        <f t="shared" si="53"/>
        <v>31861</v>
      </c>
      <c r="Q44" s="1">
        <f t="shared" si="53"/>
        <v>31507</v>
      </c>
      <c r="R44" s="1">
        <f t="shared" si="53"/>
        <v>28740</v>
      </c>
      <c r="S44" s="1">
        <f t="shared" si="53"/>
        <v>29276</v>
      </c>
      <c r="T44" s="1">
        <f t="shared" si="53"/>
        <v>30427</v>
      </c>
      <c r="U44" s="1">
        <f t="shared" si="53"/>
        <v>35985</v>
      </c>
      <c r="V44" s="1">
        <f t="shared" ref="V44:W44" si="54">+V13+V23+V33</f>
        <v>38564</v>
      </c>
      <c r="W44" s="1">
        <f t="shared" si="54"/>
        <v>46017</v>
      </c>
    </row>
    <row r="45" spans="1:23" x14ac:dyDescent="0.2">
      <c r="A45" s="9"/>
      <c r="B45" s="14"/>
      <c r="C45" s="15"/>
      <c r="D45" s="9" t="s">
        <v>10</v>
      </c>
      <c r="E45" s="1">
        <f t="shared" ref="E45:M45" si="55">+E14+E24+E34</f>
        <v>31611</v>
      </c>
      <c r="F45" s="1">
        <f t="shared" si="55"/>
        <v>31792</v>
      </c>
      <c r="G45" s="1">
        <f t="shared" si="55"/>
        <v>30493</v>
      </c>
      <c r="H45" s="1">
        <f t="shared" si="55"/>
        <v>31847</v>
      </c>
      <c r="I45" s="1">
        <f t="shared" si="55"/>
        <v>33307</v>
      </c>
      <c r="J45" s="1">
        <f t="shared" si="55"/>
        <v>36870</v>
      </c>
      <c r="K45" s="1">
        <f t="shared" si="55"/>
        <v>36944</v>
      </c>
      <c r="L45" s="1">
        <f t="shared" si="55"/>
        <v>51408</v>
      </c>
      <c r="M45" s="1">
        <f t="shared" si="55"/>
        <v>44272</v>
      </c>
      <c r="N45" s="1">
        <f t="shared" ref="N45:U45" si="56">+N14+N24+N34</f>
        <v>37980</v>
      </c>
      <c r="O45" s="1">
        <f t="shared" si="56"/>
        <v>35480</v>
      </c>
      <c r="P45" s="1">
        <f t="shared" si="56"/>
        <v>32272</v>
      </c>
      <c r="Q45" s="1">
        <f t="shared" si="56"/>
        <v>30801</v>
      </c>
      <c r="R45" s="1">
        <f t="shared" si="56"/>
        <v>28629</v>
      </c>
      <c r="S45" s="1">
        <f t="shared" si="56"/>
        <v>28819</v>
      </c>
      <c r="T45" s="1">
        <f t="shared" si="56"/>
        <v>30269</v>
      </c>
      <c r="U45" s="1">
        <f t="shared" si="56"/>
        <v>33451</v>
      </c>
      <c r="V45" s="1">
        <f t="shared" ref="V45:W45" si="57">+V14+V24+V34</f>
        <v>36329</v>
      </c>
      <c r="W45" s="1">
        <f t="shared" si="57"/>
        <v>43835</v>
      </c>
    </row>
    <row r="46" spans="1:23" x14ac:dyDescent="0.2">
      <c r="A46" s="9"/>
      <c r="B46" s="14"/>
      <c r="C46" s="15"/>
      <c r="D46" t="s">
        <v>11</v>
      </c>
      <c r="E46" s="1">
        <f t="shared" ref="E46:M46" si="58">+E15+E25+E35</f>
        <v>27082</v>
      </c>
      <c r="F46" s="1">
        <f t="shared" si="58"/>
        <v>31263</v>
      </c>
      <c r="G46" s="1">
        <f t="shared" si="58"/>
        <v>29297</v>
      </c>
      <c r="H46" s="1">
        <f t="shared" si="58"/>
        <v>30699</v>
      </c>
      <c r="I46" s="1">
        <f t="shared" si="58"/>
        <v>30409</v>
      </c>
      <c r="J46" s="1">
        <f t="shared" si="58"/>
        <v>33450</v>
      </c>
      <c r="K46" s="1">
        <f t="shared" si="58"/>
        <v>31285</v>
      </c>
      <c r="L46" s="1">
        <f t="shared" si="58"/>
        <v>47209</v>
      </c>
      <c r="M46" s="1">
        <f t="shared" si="58"/>
        <v>39962</v>
      </c>
      <c r="N46" s="1">
        <f t="shared" ref="N46:U46" si="59">+N15+N25+N35</f>
        <v>36952</v>
      </c>
      <c r="O46" s="1">
        <f t="shared" si="59"/>
        <v>34654</v>
      </c>
      <c r="P46" s="1">
        <f t="shared" si="59"/>
        <v>29299</v>
      </c>
      <c r="Q46" s="1">
        <f t="shared" si="59"/>
        <v>27358</v>
      </c>
      <c r="R46" s="1">
        <f t="shared" si="59"/>
        <v>27341</v>
      </c>
      <c r="S46" s="1">
        <f t="shared" si="59"/>
        <v>30126</v>
      </c>
      <c r="T46" s="1">
        <f t="shared" si="59"/>
        <v>26306</v>
      </c>
      <c r="U46" s="1">
        <f t="shared" si="59"/>
        <v>28691</v>
      </c>
      <c r="V46" s="1">
        <f t="shared" ref="V46:W46" si="60">+V15+V25+V35</f>
        <v>29734</v>
      </c>
      <c r="W46" s="1">
        <f t="shared" si="60"/>
        <v>37079</v>
      </c>
    </row>
    <row r="47" spans="1:23" ht="13.5" thickBot="1" x14ac:dyDescent="0.25">
      <c r="A47" s="16"/>
      <c r="B47" s="17"/>
      <c r="C47" s="18"/>
      <c r="D47" s="16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13.5" thickTop="1" x14ac:dyDescent="0.2">
      <c r="A48" s="9"/>
      <c r="C48" s="15"/>
      <c r="D48" s="9"/>
    </row>
    <row r="49" spans="1:4" x14ac:dyDescent="0.2">
      <c r="A49" t="s">
        <v>15</v>
      </c>
    </row>
    <row r="51" spans="1:4" x14ac:dyDescent="0.2">
      <c r="A51" s="19" t="s">
        <v>16</v>
      </c>
    </row>
    <row r="52" spans="1:4" x14ac:dyDescent="0.2">
      <c r="B52" t="s">
        <v>17</v>
      </c>
      <c r="D52" t="s">
        <v>18</v>
      </c>
    </row>
    <row r="53" spans="1:4" x14ac:dyDescent="0.2">
      <c r="B53" t="s">
        <v>19</v>
      </c>
      <c r="D53" t="s">
        <v>20</v>
      </c>
    </row>
    <row r="54" spans="1:4" x14ac:dyDescent="0.2">
      <c r="B54" t="s">
        <v>21</v>
      </c>
      <c r="D54" t="s">
        <v>22</v>
      </c>
    </row>
    <row r="55" spans="1:4" x14ac:dyDescent="0.2">
      <c r="A55" s="20" t="s">
        <v>23</v>
      </c>
    </row>
    <row r="56" spans="1:4" x14ac:dyDescent="0.2">
      <c r="A56" s="19"/>
      <c r="B56" t="s">
        <v>17</v>
      </c>
      <c r="D56" s="21" t="s">
        <v>24</v>
      </c>
    </row>
    <row r="57" spans="1:4" x14ac:dyDescent="0.2">
      <c r="B57" t="s">
        <v>19</v>
      </c>
      <c r="D57" t="s">
        <v>25</v>
      </c>
    </row>
    <row r="58" spans="1:4" x14ac:dyDescent="0.2">
      <c r="B58" t="s">
        <v>21</v>
      </c>
      <c r="D58" t="s">
        <v>22</v>
      </c>
    </row>
    <row r="60" spans="1:4" x14ac:dyDescent="0.2">
      <c r="A60" s="9"/>
      <c r="C60" s="15"/>
      <c r="D60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cp:lastPrinted>2014-10-03T13:09:23Z</cp:lastPrinted>
  <dcterms:created xsi:type="dcterms:W3CDTF">2011-06-07T17:57:54Z</dcterms:created>
  <dcterms:modified xsi:type="dcterms:W3CDTF">2018-08-20T13:35:48Z</dcterms:modified>
</cp:coreProperties>
</file>