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05"/>
  </bookViews>
  <sheets>
    <sheet name="BillingDeterminants_AllCusts" sheetId="5" r:id="rId1"/>
  </sheets>
  <calcPr calcId="144525"/>
</workbook>
</file>

<file path=xl/calcChain.xml><?xml version="1.0" encoding="utf-8"?>
<calcChain xmlns="http://schemas.openxmlformats.org/spreadsheetml/2006/main">
  <c r="F9" i="5" l="1"/>
  <c r="G9" i="5"/>
  <c r="H9" i="5"/>
  <c r="I9" i="5"/>
  <c r="N9" i="5"/>
  <c r="O9" i="5"/>
  <c r="P9" i="5"/>
  <c r="Q9" i="5"/>
  <c r="R9" i="5"/>
  <c r="S9" i="5"/>
  <c r="T9" i="5"/>
  <c r="U9" i="5"/>
  <c r="E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E19" i="5"/>
  <c r="F29" i="5" l="1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E29" i="5"/>
  <c r="U39" i="5" l="1"/>
  <c r="T39" i="5"/>
  <c r="S39" i="5"/>
  <c r="R39" i="5"/>
  <c r="Q39" i="5"/>
  <c r="P39" i="5"/>
  <c r="O39" i="5"/>
  <c r="N39" i="5"/>
  <c r="M39" i="5" l="1"/>
  <c r="L39" i="5"/>
  <c r="K39" i="5"/>
  <c r="J39" i="5"/>
  <c r="I39" i="5"/>
  <c r="H39" i="5"/>
  <c r="G39" i="5" l="1"/>
  <c r="F39" i="5"/>
  <c r="E39" i="5"/>
  <c r="E40" i="5" l="1"/>
  <c r="G41" i="5"/>
  <c r="I41" i="5"/>
  <c r="J41" i="5"/>
  <c r="L41" i="5"/>
  <c r="U40" i="5"/>
  <c r="S40" i="5"/>
  <c r="R45" i="5"/>
  <c r="R43" i="5"/>
  <c r="R41" i="5"/>
  <c r="T40" i="5"/>
  <c r="O40" i="5"/>
  <c r="N45" i="5"/>
  <c r="N43" i="5"/>
  <c r="N41" i="5"/>
  <c r="M40" i="5"/>
  <c r="H41" i="5"/>
  <c r="K40" i="5"/>
  <c r="J44" i="5"/>
  <c r="J42" i="5"/>
  <c r="G40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R40" i="5"/>
  <c r="P46" i="5"/>
  <c r="P45" i="5"/>
  <c r="P44" i="5"/>
  <c r="P43" i="5"/>
  <c r="P42" i="5"/>
  <c r="S46" i="5"/>
  <c r="S45" i="5"/>
  <c r="S43" i="5"/>
  <c r="O42" i="5"/>
  <c r="N40" i="5"/>
  <c r="I46" i="5"/>
  <c r="M44" i="5"/>
  <c r="K43" i="5"/>
  <c r="I42" i="5"/>
  <c r="K42" i="5"/>
  <c r="H45" i="5"/>
  <c r="L46" i="5"/>
  <c r="J45" i="5"/>
  <c r="H44" i="5"/>
  <c r="L42" i="5"/>
  <c r="H40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I40" i="5"/>
  <c r="H43" i="5"/>
  <c r="L44" i="5"/>
  <c r="H42" i="5"/>
  <c r="K46" i="5"/>
  <c r="M43" i="5"/>
  <c r="J40" i="5"/>
  <c r="G42" i="5"/>
  <c r="E45" i="5"/>
  <c r="F43" i="5"/>
  <c r="Q40" i="5"/>
  <c r="H46" i="5"/>
  <c r="I45" i="5"/>
  <c r="F42" i="5"/>
  <c r="U43" i="5"/>
  <c r="G45" i="5"/>
  <c r="M41" i="5"/>
  <c r="U45" i="5"/>
  <c r="T45" i="5"/>
  <c r="O43" i="5"/>
  <c r="L40" i="5"/>
  <c r="L43" i="5"/>
  <c r="U44" i="5"/>
  <c r="T44" i="5"/>
  <c r="P40" i="5"/>
  <c r="M46" i="5"/>
  <c r="I44" i="5"/>
  <c r="J46" i="5"/>
  <c r="J43" i="5"/>
  <c r="F45" i="5"/>
  <c r="F40" i="5"/>
  <c r="O44" i="5"/>
  <c r="T43" i="5"/>
  <c r="O46" i="5"/>
  <c r="L45" i="5"/>
</calcChain>
</file>

<file path=xl/sharedStrings.xml><?xml version="1.0" encoding="utf-8"?>
<sst xmlns="http://schemas.openxmlformats.org/spreadsheetml/2006/main" count="58" uniqueCount="29">
  <si>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</si>
  <si>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</si>
  <si>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</si>
  <si>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</si>
  <si>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</si>
  <si>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</si>
  <si>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</si>
  <si>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</si>
  <si>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</si>
  <si>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</si>
  <si>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</si>
  <si>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</si>
  <si>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Total PP-TOU, voltage discount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</si>
  <si>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</si>
  <si>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</si>
  <si>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</si>
  <si>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</si>
  <si>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</si>
  <si>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</si>
  <si>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</si>
  <si>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</si>
  <si>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</si>
  <si>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</si>
  <si>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</si>
  <si>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</si>
  <si>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</si>
  <si>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</si>
  <si>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</si>
  <si>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EMERA MAINE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</si>
</sst>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5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/>
  </sheetViews>
  <sheetFormatPr defaultRowHeight="12.75" x14ac:dyDescent="0.2"/>
  <cols>
    <col min="5" max="7" width="10.28515625" bestFit="1" customWidth="1"/>
    <col min="8" max="21" width="10.140625" bestFit="1" customWidth="1"/>
  </cols>
  <sheetData>
    <row r="1" spans="1:21" x14ac:dyDescent="0.2">
      <c r="A1" s="3" t="s">
        <v>28</v>
      </c>
      <c r="B1" s="2"/>
      <c r="C1" s="3"/>
    </row>
    <row r="2" spans="1:21" ht="15" x14ac:dyDescent="0.2">
      <c r="A2" s="4"/>
      <c r="B2" s="2"/>
      <c r="C2" s="3"/>
    </row>
    <row r="3" spans="1:21" x14ac:dyDescent="0.2">
      <c r="A3" s="5" t="s">
        <v>27</v>
      </c>
      <c r="B3" s="5"/>
      <c r="C3" s="3"/>
    </row>
    <row r="4" spans="1:21" ht="13.5" thickBot="1" x14ac:dyDescent="0.25">
      <c r="A4" s="2"/>
      <c r="B4" s="2"/>
      <c r="C4" s="3"/>
    </row>
    <row r="5" spans="1:21" ht="14.25" thickTop="1" thickBot="1" x14ac:dyDescent="0.25">
      <c r="A5" s="24" t="s">
        <v>0</v>
      </c>
      <c r="B5" s="25" t="s">
        <v>1</v>
      </c>
      <c r="C5" s="26"/>
      <c r="D5" s="24"/>
      <c r="E5" s="23">
        <v>41640</v>
      </c>
      <c r="F5" s="23">
        <v>41671</v>
      </c>
      <c r="G5" s="23">
        <v>41699</v>
      </c>
      <c r="H5" s="23">
        <v>41730</v>
      </c>
      <c r="I5" s="23">
        <v>41760</v>
      </c>
      <c r="J5" s="23">
        <v>41791</v>
      </c>
      <c r="K5" s="23">
        <v>41821</v>
      </c>
      <c r="L5" s="23">
        <v>41852</v>
      </c>
      <c r="M5" s="23">
        <v>41883</v>
      </c>
      <c r="N5" s="23">
        <v>41913</v>
      </c>
      <c r="O5" s="23">
        <v>41944</v>
      </c>
      <c r="P5" s="23">
        <v>41974</v>
      </c>
      <c r="Q5" s="23">
        <v>42005</v>
      </c>
      <c r="R5" s="23">
        <v>42036</v>
      </c>
      <c r="S5" s="23">
        <v>42064</v>
      </c>
      <c r="T5" s="23">
        <v>42095</v>
      </c>
      <c r="U5" s="23">
        <v>42125</v>
      </c>
    </row>
    <row r="6" spans="1:21" ht="13.5" thickTop="1" x14ac:dyDescent="0.2">
      <c r="A6" s="6"/>
      <c r="B6" s="7"/>
      <c r="C6" s="8"/>
      <c r="D6" s="6"/>
    </row>
    <row r="7" spans="1:21" x14ac:dyDescent="0.2">
      <c r="A7" t="s">
        <v>2</v>
      </c>
    </row>
    <row r="8" spans="1:21" x14ac:dyDescent="0.2">
      <c r="B8" t="s">
        <v>3</v>
      </c>
      <c r="D8" s="9" t="s">
        <v>4</v>
      </c>
      <c r="E8" s="1">
        <v>24</v>
      </c>
      <c r="F8" s="1">
        <v>24</v>
      </c>
      <c r="G8" s="1">
        <v>24</v>
      </c>
      <c r="H8" s="1">
        <v>24</v>
      </c>
      <c r="I8" s="1">
        <v>24</v>
      </c>
      <c r="J8" s="1">
        <v>24</v>
      </c>
      <c r="K8" s="1">
        <v>25</v>
      </c>
      <c r="L8" s="1">
        <v>25</v>
      </c>
      <c r="M8" s="1">
        <v>25</v>
      </c>
      <c r="N8" s="1">
        <v>24</v>
      </c>
      <c r="O8" s="1">
        <v>24</v>
      </c>
      <c r="P8" s="1">
        <v>24</v>
      </c>
      <c r="Q8" s="1">
        <v>24</v>
      </c>
      <c r="R8" s="1">
        <v>24</v>
      </c>
      <c r="S8" s="1">
        <v>23</v>
      </c>
      <c r="T8" s="1">
        <v>23</v>
      </c>
      <c r="U8" s="1">
        <v>23</v>
      </c>
    </row>
    <row r="9" spans="1:21" x14ac:dyDescent="0.2">
      <c r="D9" s="9" t="s">
        <v>5</v>
      </c>
      <c r="E9" s="1">
        <f>E10+E11+E12</f>
        <v>11080920</v>
      </c>
      <c r="F9" s="1">
        <f t="shared" ref="F9:U9" si="0">F10+F11+F12</f>
        <v>10034400</v>
      </c>
      <c r="G9" s="1">
        <f t="shared" si="0"/>
        <v>11932560</v>
      </c>
      <c r="H9" s="1">
        <f t="shared" si="0"/>
        <v>10896280</v>
      </c>
      <c r="I9" s="1">
        <f t="shared" si="0"/>
        <v>10729400</v>
      </c>
      <c r="J9" s="1">
        <v>11011360</v>
      </c>
      <c r="K9" s="1">
        <v>12305920</v>
      </c>
      <c r="L9" s="1">
        <v>13855560</v>
      </c>
      <c r="M9" s="1">
        <v>12558240</v>
      </c>
      <c r="N9" s="1">
        <f t="shared" si="0"/>
        <v>12214160</v>
      </c>
      <c r="O9" s="1">
        <f t="shared" si="0"/>
        <v>10666920</v>
      </c>
      <c r="P9" s="1">
        <f t="shared" si="0"/>
        <v>10224200</v>
      </c>
      <c r="Q9" s="1">
        <f t="shared" si="0"/>
        <v>10830080</v>
      </c>
      <c r="R9" s="1">
        <f t="shared" si="0"/>
        <v>10377960</v>
      </c>
      <c r="S9" s="1">
        <f t="shared" si="0"/>
        <v>11226440</v>
      </c>
      <c r="T9" s="1">
        <f t="shared" si="0"/>
        <v>10957320</v>
      </c>
      <c r="U9" s="1">
        <f t="shared" si="0"/>
        <v>11200400</v>
      </c>
    </row>
    <row r="10" spans="1:21" x14ac:dyDescent="0.2">
      <c r="D10" s="9" t="s">
        <v>6</v>
      </c>
      <c r="E10" s="1">
        <v>3213040</v>
      </c>
      <c r="F10" s="1">
        <v>2900880</v>
      </c>
      <c r="G10" s="1">
        <v>3457320</v>
      </c>
      <c r="H10" s="1">
        <v>3190840</v>
      </c>
      <c r="I10" s="1">
        <v>3120320</v>
      </c>
      <c r="J10" s="1">
        <v>3294400</v>
      </c>
      <c r="K10" s="1">
        <v>3764040</v>
      </c>
      <c r="L10" s="1">
        <v>4057120</v>
      </c>
      <c r="M10" s="1">
        <v>3730720</v>
      </c>
      <c r="N10" s="1">
        <v>3573440</v>
      </c>
      <c r="O10" s="1">
        <v>2764000</v>
      </c>
      <c r="P10" s="1">
        <v>3003880</v>
      </c>
      <c r="Q10" s="1">
        <v>2945520</v>
      </c>
      <c r="R10" s="1">
        <v>2943560</v>
      </c>
      <c r="S10" s="1">
        <v>3258280</v>
      </c>
      <c r="T10" s="1">
        <v>3166200</v>
      </c>
      <c r="U10" s="1">
        <v>3077440</v>
      </c>
    </row>
    <row r="11" spans="1:21" x14ac:dyDescent="0.2">
      <c r="D11" s="9" t="s">
        <v>7</v>
      </c>
      <c r="E11" s="1">
        <v>3219800</v>
      </c>
      <c r="F11" s="1">
        <v>2920640</v>
      </c>
      <c r="G11" s="1">
        <v>3415640</v>
      </c>
      <c r="H11" s="1">
        <v>3130760</v>
      </c>
      <c r="I11" s="1">
        <v>3120840</v>
      </c>
      <c r="J11" s="1">
        <v>3192960</v>
      </c>
      <c r="K11" s="1">
        <v>3522280</v>
      </c>
      <c r="L11" s="1">
        <v>4222080</v>
      </c>
      <c r="M11" s="1">
        <v>3728240</v>
      </c>
      <c r="N11" s="1">
        <v>3525120</v>
      </c>
      <c r="O11" s="1">
        <v>3409720</v>
      </c>
      <c r="P11" s="1">
        <v>2907040</v>
      </c>
      <c r="Q11" s="1">
        <v>3336560</v>
      </c>
      <c r="R11" s="1">
        <v>3090360</v>
      </c>
      <c r="S11" s="1">
        <v>3181040</v>
      </c>
      <c r="T11" s="1">
        <v>3173480</v>
      </c>
      <c r="U11" s="1">
        <v>3446720</v>
      </c>
    </row>
    <row r="12" spans="1:21" x14ac:dyDescent="0.2">
      <c r="D12" s="9" t="s">
        <v>8</v>
      </c>
      <c r="E12" s="1">
        <v>4648080</v>
      </c>
      <c r="F12" s="1">
        <v>4212880</v>
      </c>
      <c r="G12" s="1">
        <v>5059600</v>
      </c>
      <c r="H12" s="1">
        <v>4574680</v>
      </c>
      <c r="I12" s="1">
        <v>4488240</v>
      </c>
      <c r="J12" s="1">
        <v>4524000</v>
      </c>
      <c r="K12" s="1">
        <v>5019600</v>
      </c>
      <c r="L12" s="1">
        <v>5576360</v>
      </c>
      <c r="M12" s="1">
        <v>5099280</v>
      </c>
      <c r="N12" s="1">
        <v>5115600</v>
      </c>
      <c r="O12" s="1">
        <v>4493200</v>
      </c>
      <c r="P12" s="1">
        <v>4313280</v>
      </c>
      <c r="Q12" s="1">
        <v>4548000</v>
      </c>
      <c r="R12" s="1">
        <v>4344040</v>
      </c>
      <c r="S12" s="1">
        <v>4787120</v>
      </c>
      <c r="T12" s="1">
        <v>4617640</v>
      </c>
      <c r="U12" s="1">
        <v>4676240</v>
      </c>
    </row>
    <row r="13" spans="1:21" x14ac:dyDescent="0.2">
      <c r="D13" s="9" t="s">
        <v>9</v>
      </c>
      <c r="E13" s="1">
        <v>26148</v>
      </c>
      <c r="F13" s="1">
        <v>25065</v>
      </c>
      <c r="G13" s="1">
        <v>25815</v>
      </c>
      <c r="H13" s="1">
        <v>25786</v>
      </c>
      <c r="I13" s="1">
        <v>25675</v>
      </c>
      <c r="J13" s="1">
        <v>25962.68</v>
      </c>
      <c r="K13" s="1">
        <v>32309.760000000006</v>
      </c>
      <c r="L13" s="1">
        <v>28365.040000000001</v>
      </c>
      <c r="M13" s="1">
        <v>28790.28</v>
      </c>
      <c r="N13" s="1">
        <v>23769.439999999999</v>
      </c>
      <c r="O13" s="1">
        <v>25766.84</v>
      </c>
      <c r="P13" s="1">
        <v>21464.880000000001</v>
      </c>
      <c r="Q13" s="1">
        <v>22267.919999999998</v>
      </c>
      <c r="R13" s="1">
        <v>21903.440000000002</v>
      </c>
      <c r="S13" s="1">
        <v>22221.079999999998</v>
      </c>
      <c r="T13" s="1">
        <v>21505</v>
      </c>
      <c r="U13" s="1">
        <v>24013.999999999996</v>
      </c>
    </row>
    <row r="14" spans="1:21" x14ac:dyDescent="0.2">
      <c r="D14" s="9" t="s">
        <v>10</v>
      </c>
      <c r="E14" s="1">
        <v>25490</v>
      </c>
      <c r="F14" s="1">
        <v>24694</v>
      </c>
      <c r="G14" s="1">
        <v>25555</v>
      </c>
      <c r="H14" s="1">
        <v>25820</v>
      </c>
      <c r="I14" s="1">
        <v>25873</v>
      </c>
      <c r="J14" s="1">
        <v>29149.680000000004</v>
      </c>
      <c r="K14" s="1">
        <v>34519.96</v>
      </c>
      <c r="L14" s="1">
        <v>28753.600000000002</v>
      </c>
      <c r="M14" s="1">
        <v>29529.840000000004</v>
      </c>
      <c r="N14" s="1">
        <v>26533.520000000004</v>
      </c>
      <c r="O14" s="1">
        <v>23175.200000000004</v>
      </c>
      <c r="P14" s="1">
        <v>21243.360000000004</v>
      </c>
      <c r="Q14" s="1">
        <v>22416.76</v>
      </c>
      <c r="R14" s="1">
        <v>22020.959999999999</v>
      </c>
      <c r="S14" s="1">
        <v>24775.640000000003</v>
      </c>
      <c r="T14" s="1">
        <v>21407.879999999994</v>
      </c>
      <c r="U14" s="1">
        <v>25844.479999999996</v>
      </c>
    </row>
    <row r="15" spans="1:21" x14ac:dyDescent="0.2">
      <c r="D15" t="s">
        <v>11</v>
      </c>
      <c r="E15" s="1">
        <v>24627</v>
      </c>
      <c r="F15" s="1">
        <v>23523</v>
      </c>
      <c r="G15" s="1">
        <v>24098</v>
      </c>
      <c r="H15" s="1">
        <v>24701</v>
      </c>
      <c r="I15" s="1">
        <v>23980</v>
      </c>
      <c r="J15" s="1">
        <v>25165.520000000004</v>
      </c>
      <c r="K15" s="1">
        <v>29748.680000000004</v>
      </c>
      <c r="L15" s="1">
        <v>26060.840000000004</v>
      </c>
      <c r="M15" s="1">
        <v>26121.960000000003</v>
      </c>
      <c r="N15" s="1">
        <v>25166.720000000001</v>
      </c>
      <c r="O15" s="1">
        <v>20896.36</v>
      </c>
      <c r="P15" s="1">
        <v>19706.920000000002</v>
      </c>
      <c r="Q15" s="1">
        <v>20624.72</v>
      </c>
      <c r="R15" s="1">
        <v>20377.12</v>
      </c>
      <c r="S15" s="1">
        <v>23202</v>
      </c>
      <c r="T15" s="1">
        <v>19917.16</v>
      </c>
      <c r="U15" s="1">
        <v>20620.080000000002</v>
      </c>
    </row>
    <row r="16" spans="1:21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t="s">
        <v>12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B18" t="s">
        <v>13</v>
      </c>
      <c r="D18" s="9" t="s">
        <v>4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v>10</v>
      </c>
      <c r="N18" s="1">
        <v>10</v>
      </c>
      <c r="O18" s="1">
        <v>10</v>
      </c>
      <c r="P18" s="1">
        <v>10</v>
      </c>
      <c r="Q18" s="1">
        <v>10</v>
      </c>
      <c r="R18" s="1">
        <v>10</v>
      </c>
      <c r="S18" s="1">
        <v>11</v>
      </c>
      <c r="T18" s="1">
        <v>11</v>
      </c>
      <c r="U18" s="1">
        <v>11</v>
      </c>
    </row>
    <row r="19" spans="1:21" x14ac:dyDescent="0.2">
      <c r="D19" s="9" t="s">
        <v>5</v>
      </c>
      <c r="E19" s="1">
        <f>E20+E21+E22</f>
        <v>12304755</v>
      </c>
      <c r="F19" s="1">
        <f t="shared" ref="F19:U19" si="1">F20+F21+F22</f>
        <v>13012484</v>
      </c>
      <c r="G19" s="1">
        <f t="shared" si="1"/>
        <v>11805004</v>
      </c>
      <c r="H19" s="1">
        <f t="shared" si="1"/>
        <v>12301993</v>
      </c>
      <c r="I19" s="1">
        <f t="shared" si="1"/>
        <v>12085052</v>
      </c>
      <c r="J19" s="1">
        <f t="shared" si="1"/>
        <v>12834449</v>
      </c>
      <c r="K19" s="1">
        <f t="shared" si="1"/>
        <v>11961005</v>
      </c>
      <c r="L19" s="1">
        <f t="shared" si="1"/>
        <v>16321865</v>
      </c>
      <c r="M19" s="1">
        <f t="shared" si="1"/>
        <v>10093332</v>
      </c>
      <c r="N19" s="1">
        <f t="shared" si="1"/>
        <v>11268958</v>
      </c>
      <c r="O19" s="1">
        <f t="shared" si="1"/>
        <v>11220902</v>
      </c>
      <c r="P19" s="1">
        <f t="shared" si="1"/>
        <v>10074010</v>
      </c>
      <c r="Q19" s="1">
        <f t="shared" si="1"/>
        <v>14312306</v>
      </c>
      <c r="R19" s="1">
        <f t="shared" si="1"/>
        <v>9525176</v>
      </c>
      <c r="S19" s="1">
        <f t="shared" si="1"/>
        <v>7700116</v>
      </c>
      <c r="T19" s="1">
        <f t="shared" si="1"/>
        <v>12234964</v>
      </c>
      <c r="U19" s="1">
        <f t="shared" si="1"/>
        <v>12399986</v>
      </c>
    </row>
    <row r="20" spans="1:21" x14ac:dyDescent="0.2">
      <c r="D20" s="9" t="s">
        <v>6</v>
      </c>
      <c r="E20" s="1">
        <v>3170758</v>
      </c>
      <c r="F20" s="1">
        <v>3292669</v>
      </c>
      <c r="G20" s="1">
        <v>3131707</v>
      </c>
      <c r="H20" s="1">
        <v>3340834</v>
      </c>
      <c r="I20" s="1">
        <v>3298330</v>
      </c>
      <c r="J20" s="1">
        <v>3631454</v>
      </c>
      <c r="K20" s="1">
        <v>3338376</v>
      </c>
      <c r="L20" s="1">
        <v>4295600</v>
      </c>
      <c r="M20" s="1">
        <v>2841733</v>
      </c>
      <c r="N20" s="1">
        <v>3205782</v>
      </c>
      <c r="O20" s="1">
        <v>2675357</v>
      </c>
      <c r="P20" s="1">
        <v>2837935</v>
      </c>
      <c r="Q20" s="1">
        <v>3686126</v>
      </c>
      <c r="R20" s="1">
        <v>2663243</v>
      </c>
      <c r="S20" s="1">
        <v>2242628</v>
      </c>
      <c r="T20" s="1">
        <v>3266952</v>
      </c>
      <c r="U20" s="1">
        <v>3105688</v>
      </c>
    </row>
    <row r="21" spans="1:21" x14ac:dyDescent="0.2">
      <c r="D21" s="9" t="s">
        <v>7</v>
      </c>
      <c r="E21" s="1">
        <v>3617899</v>
      </c>
      <c r="F21" s="1">
        <v>3818918</v>
      </c>
      <c r="G21" s="1">
        <v>3376819</v>
      </c>
      <c r="H21" s="1">
        <v>3403973</v>
      </c>
      <c r="I21" s="1">
        <v>3461599</v>
      </c>
      <c r="J21" s="1">
        <v>3491261</v>
      </c>
      <c r="K21" s="1">
        <v>3315393</v>
      </c>
      <c r="L21" s="1">
        <v>4853378</v>
      </c>
      <c r="M21" s="1">
        <v>2912198</v>
      </c>
      <c r="N21" s="1">
        <v>3088487</v>
      </c>
      <c r="O21" s="1">
        <v>3503975</v>
      </c>
      <c r="P21" s="1">
        <v>2786145</v>
      </c>
      <c r="Q21" s="1">
        <v>4167298</v>
      </c>
      <c r="R21" s="1">
        <v>2586123</v>
      </c>
      <c r="S21" s="1">
        <v>2080297</v>
      </c>
      <c r="T21" s="1">
        <v>3506571</v>
      </c>
      <c r="U21" s="1">
        <v>3743893</v>
      </c>
    </row>
    <row r="22" spans="1:21" x14ac:dyDescent="0.2">
      <c r="D22" s="9" t="s">
        <v>8</v>
      </c>
      <c r="E22" s="1">
        <v>5516098</v>
      </c>
      <c r="F22" s="1">
        <v>5900897</v>
      </c>
      <c r="G22" s="1">
        <v>5296478</v>
      </c>
      <c r="H22" s="1">
        <v>5557186</v>
      </c>
      <c r="I22" s="1">
        <v>5325123</v>
      </c>
      <c r="J22" s="1">
        <v>5711734</v>
      </c>
      <c r="K22" s="1">
        <v>5307236</v>
      </c>
      <c r="L22" s="1">
        <v>7172887</v>
      </c>
      <c r="M22" s="1">
        <v>4339401</v>
      </c>
      <c r="N22" s="1">
        <v>4974689</v>
      </c>
      <c r="O22" s="1">
        <v>5041570</v>
      </c>
      <c r="P22" s="1">
        <v>4449930</v>
      </c>
      <c r="Q22" s="1">
        <v>6458882</v>
      </c>
      <c r="R22" s="1">
        <v>4275810</v>
      </c>
      <c r="S22" s="1">
        <v>3377191</v>
      </c>
      <c r="T22" s="1">
        <v>5461441</v>
      </c>
      <c r="U22" s="1">
        <v>5550405</v>
      </c>
    </row>
    <row r="23" spans="1:21" x14ac:dyDescent="0.2">
      <c r="D23" s="9" t="s">
        <v>9</v>
      </c>
      <c r="E23" s="1">
        <v>30368.625</v>
      </c>
      <c r="F23" s="1">
        <v>28752.375</v>
      </c>
      <c r="G23" s="1">
        <v>26915.775000000001</v>
      </c>
      <c r="H23" s="1">
        <v>31401.699999999997</v>
      </c>
      <c r="I23" s="1">
        <v>30925.125</v>
      </c>
      <c r="J23" s="1">
        <v>33509.550000000003</v>
      </c>
      <c r="K23" s="1">
        <v>34442.724999999999</v>
      </c>
      <c r="L23" s="1">
        <v>33246.550000000003</v>
      </c>
      <c r="M23" s="1">
        <v>28819.200000000001</v>
      </c>
      <c r="N23" s="1">
        <v>24903.699999999997</v>
      </c>
      <c r="O23" s="1">
        <v>23679.575000000001</v>
      </c>
      <c r="P23" s="1">
        <v>26925.325000000001</v>
      </c>
      <c r="Q23" s="1">
        <v>34464.65</v>
      </c>
      <c r="R23" s="1">
        <v>27945.5</v>
      </c>
      <c r="S23" s="1">
        <v>26048.424999999999</v>
      </c>
      <c r="T23" s="1">
        <v>30538.174999999999</v>
      </c>
      <c r="U23" s="1">
        <v>30889.5</v>
      </c>
    </row>
    <row r="24" spans="1:21" x14ac:dyDescent="0.2">
      <c r="D24" s="9" t="s">
        <v>10</v>
      </c>
      <c r="E24" s="1">
        <v>25747.05</v>
      </c>
      <c r="F24" s="1">
        <v>24772.174999999999</v>
      </c>
      <c r="G24" s="1">
        <v>24317.575000000001</v>
      </c>
      <c r="H24" s="1">
        <v>27571.574999999997</v>
      </c>
      <c r="I24" s="1">
        <v>25756.974999999999</v>
      </c>
      <c r="J24" s="1">
        <v>27246.600000000002</v>
      </c>
      <c r="K24" s="1">
        <v>29207.35</v>
      </c>
      <c r="L24" s="1">
        <v>33267.575000000004</v>
      </c>
      <c r="M24" s="1">
        <v>30013.1</v>
      </c>
      <c r="N24" s="1">
        <v>24157.174999999999</v>
      </c>
      <c r="O24" s="1">
        <v>21307.75</v>
      </c>
      <c r="P24" s="1">
        <v>25221.025000000001</v>
      </c>
      <c r="Q24" s="1">
        <v>29385.924999999999</v>
      </c>
      <c r="R24" s="1">
        <v>25960.025000000001</v>
      </c>
      <c r="S24" s="1">
        <v>26051.200000000001</v>
      </c>
      <c r="T24" s="1">
        <v>28905.824999999997</v>
      </c>
      <c r="U24" s="1">
        <v>28782.674999999999</v>
      </c>
    </row>
    <row r="25" spans="1:21" x14ac:dyDescent="0.2">
      <c r="D25" t="s">
        <v>11</v>
      </c>
      <c r="E25" s="1">
        <v>26347.125</v>
      </c>
      <c r="F25" s="1">
        <v>30410.35</v>
      </c>
      <c r="G25" s="1">
        <v>25867.25</v>
      </c>
      <c r="H25" s="1">
        <v>28865.275000000001</v>
      </c>
      <c r="I25" s="1">
        <v>28082.325000000001</v>
      </c>
      <c r="J25" s="1">
        <v>28868.7</v>
      </c>
      <c r="K25" s="1">
        <v>34361.925000000003</v>
      </c>
      <c r="L25" s="1">
        <v>32097.375</v>
      </c>
      <c r="M25" s="1">
        <v>29349.8</v>
      </c>
      <c r="N25" s="1">
        <v>23143.25</v>
      </c>
      <c r="O25" s="1">
        <v>23100.399999999998</v>
      </c>
      <c r="P25" s="1">
        <v>25188.775000000001</v>
      </c>
      <c r="Q25" s="1">
        <v>34220.724999999999</v>
      </c>
      <c r="R25" s="1">
        <v>26254.75</v>
      </c>
      <c r="S25" s="1">
        <v>27875.675000000003</v>
      </c>
      <c r="T25" s="1">
        <v>33383.25</v>
      </c>
      <c r="U25" s="1">
        <v>27866.525000000001</v>
      </c>
    </row>
    <row r="26" spans="1:21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t="s">
        <v>12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B28" t="s">
        <v>14</v>
      </c>
      <c r="D28" s="9" t="s">
        <v>4</v>
      </c>
      <c r="E28" s="1">
        <v>9</v>
      </c>
      <c r="F28" s="1">
        <v>9</v>
      </c>
      <c r="G28" s="1">
        <v>9</v>
      </c>
      <c r="H28" s="1">
        <v>9</v>
      </c>
      <c r="I28" s="1">
        <v>9</v>
      </c>
      <c r="J28" s="1">
        <v>9</v>
      </c>
      <c r="K28" s="1">
        <v>9</v>
      </c>
      <c r="L28" s="1">
        <v>9</v>
      </c>
      <c r="M28" s="1">
        <v>9</v>
      </c>
      <c r="N28" s="1">
        <v>9</v>
      </c>
      <c r="O28" s="1">
        <v>9</v>
      </c>
      <c r="P28" s="1">
        <v>9</v>
      </c>
      <c r="Q28" s="1">
        <v>9</v>
      </c>
      <c r="R28" s="1">
        <v>9</v>
      </c>
      <c r="S28" s="1">
        <v>9</v>
      </c>
      <c r="T28" s="1">
        <v>9</v>
      </c>
      <c r="U28" s="1">
        <v>9</v>
      </c>
    </row>
    <row r="29" spans="1:21" x14ac:dyDescent="0.2">
      <c r="D29" s="9" t="s">
        <v>5</v>
      </c>
      <c r="E29" s="1">
        <f>E30+E31+E32</f>
        <v>797000</v>
      </c>
      <c r="F29" s="1">
        <f t="shared" ref="F29:U29" si="2">F30+F31+F32</f>
        <v>910000</v>
      </c>
      <c r="G29" s="1">
        <f t="shared" si="2"/>
        <v>1113000</v>
      </c>
      <c r="H29" s="1">
        <f t="shared" si="2"/>
        <v>254000</v>
      </c>
      <c r="I29" s="1">
        <f t="shared" si="2"/>
        <v>927600</v>
      </c>
      <c r="J29" s="1">
        <f t="shared" si="2"/>
        <v>394200</v>
      </c>
      <c r="K29" s="1">
        <f t="shared" si="2"/>
        <v>390200</v>
      </c>
      <c r="L29" s="1">
        <f t="shared" si="2"/>
        <v>204000</v>
      </c>
      <c r="M29" s="1">
        <f t="shared" si="2"/>
        <v>791000</v>
      </c>
      <c r="N29" s="1">
        <f t="shared" si="2"/>
        <v>1105700</v>
      </c>
      <c r="O29" s="1">
        <f t="shared" si="2"/>
        <v>895600</v>
      </c>
      <c r="P29" s="1">
        <f t="shared" si="2"/>
        <v>988000</v>
      </c>
      <c r="Q29" s="1">
        <f t="shared" si="2"/>
        <v>1075200</v>
      </c>
      <c r="R29" s="1">
        <f t="shared" si="2"/>
        <v>908300</v>
      </c>
      <c r="S29" s="1">
        <f t="shared" si="2"/>
        <v>1003000</v>
      </c>
      <c r="T29" s="1">
        <f t="shared" si="2"/>
        <v>912500</v>
      </c>
      <c r="U29" s="1">
        <f t="shared" si="2"/>
        <v>953600</v>
      </c>
    </row>
    <row r="30" spans="1:21" x14ac:dyDescent="0.2">
      <c r="D30" s="9" t="s">
        <v>6</v>
      </c>
      <c r="E30" s="1">
        <v>115000</v>
      </c>
      <c r="F30" s="1">
        <v>203000</v>
      </c>
      <c r="G30" s="1">
        <v>222500</v>
      </c>
      <c r="H30" s="1">
        <v>30000</v>
      </c>
      <c r="I30" s="1">
        <v>170900</v>
      </c>
      <c r="J30" s="1">
        <v>80400</v>
      </c>
      <c r="K30" s="1">
        <v>103600</v>
      </c>
      <c r="L30" s="1">
        <v>44000</v>
      </c>
      <c r="M30" s="1">
        <v>186000</v>
      </c>
      <c r="N30" s="1">
        <v>278300</v>
      </c>
      <c r="O30" s="1">
        <v>138800</v>
      </c>
      <c r="P30" s="1">
        <v>232000</v>
      </c>
      <c r="Q30" s="1">
        <v>219500</v>
      </c>
      <c r="R30" s="1">
        <v>220400</v>
      </c>
      <c r="S30" s="1">
        <v>250000</v>
      </c>
      <c r="T30" s="1">
        <v>226000</v>
      </c>
      <c r="U30" s="1">
        <v>224000</v>
      </c>
    </row>
    <row r="31" spans="1:21" x14ac:dyDescent="0.2">
      <c r="D31" s="9" t="s">
        <v>7</v>
      </c>
      <c r="E31" s="1">
        <v>190000</v>
      </c>
      <c r="F31" s="1">
        <v>256000</v>
      </c>
      <c r="G31" s="1">
        <v>340000</v>
      </c>
      <c r="H31" s="1">
        <v>51000</v>
      </c>
      <c r="I31" s="1">
        <v>278000</v>
      </c>
      <c r="J31" s="1">
        <v>131200</v>
      </c>
      <c r="K31" s="1">
        <v>98100</v>
      </c>
      <c r="L31" s="1">
        <v>63000</v>
      </c>
      <c r="M31" s="1">
        <v>182000</v>
      </c>
      <c r="N31" s="1">
        <v>296500</v>
      </c>
      <c r="O31" s="1">
        <v>263600</v>
      </c>
      <c r="P31" s="1">
        <v>258000</v>
      </c>
      <c r="Q31" s="1">
        <v>334200</v>
      </c>
      <c r="R31" s="1">
        <v>261900</v>
      </c>
      <c r="S31" s="1">
        <v>275000</v>
      </c>
      <c r="T31" s="1">
        <v>238000</v>
      </c>
      <c r="U31" s="1">
        <v>297500</v>
      </c>
    </row>
    <row r="32" spans="1:21" x14ac:dyDescent="0.2">
      <c r="D32" s="9" t="s">
        <v>8</v>
      </c>
      <c r="E32" s="1">
        <v>492000</v>
      </c>
      <c r="F32" s="1">
        <v>451000</v>
      </c>
      <c r="G32" s="1">
        <v>550500</v>
      </c>
      <c r="H32" s="1">
        <v>173000</v>
      </c>
      <c r="I32" s="1">
        <v>478700</v>
      </c>
      <c r="J32" s="1">
        <v>182600</v>
      </c>
      <c r="K32" s="1">
        <v>188500</v>
      </c>
      <c r="L32" s="1">
        <v>97000</v>
      </c>
      <c r="M32" s="1">
        <v>423000</v>
      </c>
      <c r="N32" s="1">
        <v>530900</v>
      </c>
      <c r="O32" s="1">
        <v>493200</v>
      </c>
      <c r="P32" s="1">
        <v>498000</v>
      </c>
      <c r="Q32" s="1">
        <v>521500</v>
      </c>
      <c r="R32" s="1">
        <v>426000</v>
      </c>
      <c r="S32" s="1">
        <v>478000</v>
      </c>
      <c r="T32" s="1">
        <v>448500</v>
      </c>
      <c r="U32" s="1">
        <v>432100</v>
      </c>
    </row>
    <row r="33" spans="1:21" x14ac:dyDescent="0.2">
      <c r="D33" s="9" t="s">
        <v>9</v>
      </c>
      <c r="E33" s="1">
        <v>6031</v>
      </c>
      <c r="F33" s="1">
        <v>5983</v>
      </c>
      <c r="G33" s="1">
        <v>10443.799999999999</v>
      </c>
      <c r="H33" s="1">
        <v>1644</v>
      </c>
      <c r="I33" s="1">
        <v>6726</v>
      </c>
      <c r="J33" s="1">
        <v>6810.4</v>
      </c>
      <c r="K33" s="1">
        <v>10354.200000000001</v>
      </c>
      <c r="L33" s="1">
        <v>1709</v>
      </c>
      <c r="M33" s="1">
        <v>10845</v>
      </c>
      <c r="N33" s="1">
        <v>9833.4</v>
      </c>
      <c r="O33" s="1">
        <v>8466.4</v>
      </c>
      <c r="P33" s="1">
        <v>8837</v>
      </c>
      <c r="Q33" s="1">
        <v>10750.2</v>
      </c>
      <c r="R33" s="1">
        <v>8202.2000000000007</v>
      </c>
      <c r="S33" s="1">
        <v>4595.8</v>
      </c>
      <c r="T33" s="1">
        <v>8629.7999999999993</v>
      </c>
      <c r="U33" s="1">
        <v>4365.6000000000004</v>
      </c>
    </row>
    <row r="34" spans="1:21" x14ac:dyDescent="0.2">
      <c r="D34" s="9" t="s">
        <v>10</v>
      </c>
      <c r="E34" s="1">
        <v>9353</v>
      </c>
      <c r="F34" s="1">
        <v>8058</v>
      </c>
      <c r="G34" s="1">
        <v>9730</v>
      </c>
      <c r="H34" s="1">
        <v>3047</v>
      </c>
      <c r="I34" s="1">
        <v>12043.8</v>
      </c>
      <c r="J34" s="1">
        <v>5234.6000000000004</v>
      </c>
      <c r="K34" s="1">
        <v>12618.6</v>
      </c>
      <c r="L34" s="1">
        <v>1616</v>
      </c>
      <c r="M34" s="1">
        <v>6451</v>
      </c>
      <c r="N34" s="1">
        <v>8993.6</v>
      </c>
      <c r="O34" s="1">
        <v>6708.8</v>
      </c>
      <c r="P34" s="1">
        <v>4684</v>
      </c>
      <c r="Q34" s="1">
        <v>10145.200000000001</v>
      </c>
      <c r="R34" s="1">
        <v>7082</v>
      </c>
      <c r="S34" s="1">
        <v>4595</v>
      </c>
      <c r="T34" s="1">
        <v>4631.6000000000004</v>
      </c>
      <c r="U34" s="1">
        <v>6833</v>
      </c>
    </row>
    <row r="35" spans="1:21" x14ac:dyDescent="0.2">
      <c r="D35" t="s">
        <v>11</v>
      </c>
      <c r="E35" s="1">
        <v>12738</v>
      </c>
      <c r="F35" s="1">
        <v>10188</v>
      </c>
      <c r="G35" s="1">
        <v>14896.2</v>
      </c>
      <c r="H35" s="1">
        <v>10230</v>
      </c>
      <c r="I35" s="1">
        <v>14802.2</v>
      </c>
      <c r="J35" s="1">
        <v>12690</v>
      </c>
      <c r="K35" s="1">
        <v>17844.2</v>
      </c>
      <c r="L35" s="1">
        <v>10799</v>
      </c>
      <c r="M35" s="1">
        <v>12745</v>
      </c>
      <c r="N35" s="1">
        <v>12069.6</v>
      </c>
      <c r="O35" s="1">
        <v>14409.4</v>
      </c>
      <c r="P35" s="1">
        <v>11338</v>
      </c>
      <c r="Q35" s="1">
        <v>13295.8</v>
      </c>
      <c r="R35" s="1">
        <v>8466</v>
      </c>
      <c r="S35" s="1">
        <v>11637</v>
      </c>
      <c r="T35" s="1">
        <v>12259.8</v>
      </c>
      <c r="U35" s="1">
        <v>6837.4</v>
      </c>
    </row>
    <row r="36" spans="1:21" ht="13.5" thickBo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3.5" thickTop="1" x14ac:dyDescent="0.2"/>
    <row r="38" spans="1:21" x14ac:dyDescent="0.2">
      <c r="A38" s="11" t="s">
        <v>15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x14ac:dyDescent="0.2">
      <c r="A39" s="9"/>
      <c r="B39" s="15"/>
      <c r="C39" s="16"/>
      <c r="D39" s="9" t="s">
        <v>4</v>
      </c>
      <c r="E39" s="1">
        <f t="shared" ref="E39:M39" si="3">+E8+E18+E28</f>
        <v>43</v>
      </c>
      <c r="F39" s="1">
        <f t="shared" si="3"/>
        <v>43</v>
      </c>
      <c r="G39" s="1">
        <f t="shared" si="3"/>
        <v>43</v>
      </c>
      <c r="H39" s="1">
        <f t="shared" si="3"/>
        <v>43</v>
      </c>
      <c r="I39" s="1">
        <f t="shared" si="3"/>
        <v>43</v>
      </c>
      <c r="J39" s="1">
        <f t="shared" si="3"/>
        <v>43</v>
      </c>
      <c r="K39" s="1">
        <f t="shared" si="3"/>
        <v>44</v>
      </c>
      <c r="L39" s="1">
        <f t="shared" si="3"/>
        <v>44</v>
      </c>
      <c r="M39" s="1">
        <f t="shared" si="3"/>
        <v>44</v>
      </c>
      <c r="N39" s="1">
        <f t="shared" ref="N39:U39" si="4">+N8+N18+N28</f>
        <v>43</v>
      </c>
      <c r="O39" s="1">
        <f t="shared" si="4"/>
        <v>43</v>
      </c>
      <c r="P39" s="1">
        <f t="shared" si="4"/>
        <v>43</v>
      </c>
      <c r="Q39" s="1">
        <f t="shared" si="4"/>
        <v>43</v>
      </c>
      <c r="R39" s="1">
        <f t="shared" si="4"/>
        <v>43</v>
      </c>
      <c r="S39" s="1">
        <f t="shared" si="4"/>
        <v>43</v>
      </c>
      <c r="T39" s="1">
        <f t="shared" si="4"/>
        <v>43</v>
      </c>
      <c r="U39" s="1">
        <f t="shared" si="4"/>
        <v>43</v>
      </c>
    </row>
    <row r="40" spans="1:21" x14ac:dyDescent="0.2">
      <c r="A40" s="9"/>
      <c r="B40" s="15"/>
      <c r="C40" s="16"/>
      <c r="D40" s="9" t="s">
        <v>5</v>
      </c>
      <c r="E40" s="1">
        <f>+E9+E19+E29</f>
        <v>24182675</v>
      </c>
      <c r="F40" s="1">
        <f t="shared" ref="F40:M40" si="5">+F9+F19+F29</f>
        <v>23956884</v>
      </c>
      <c r="G40" s="1">
        <f t="shared" si="5"/>
        <v>24850564</v>
      </c>
      <c r="H40" s="1">
        <f t="shared" si="5"/>
        <v>23452273</v>
      </c>
      <c r="I40" s="1">
        <f t="shared" si="5"/>
        <v>23742052</v>
      </c>
      <c r="J40" s="1">
        <f t="shared" si="5"/>
        <v>24240009</v>
      </c>
      <c r="K40" s="1">
        <f t="shared" si="5"/>
        <v>24657125</v>
      </c>
      <c r="L40" s="1">
        <f t="shared" si="5"/>
        <v>30381425</v>
      </c>
      <c r="M40" s="1">
        <f t="shared" si="5"/>
        <v>23442572</v>
      </c>
      <c r="N40" s="1">
        <f t="shared" ref="N40:U40" si="6">+N9+N19+N29</f>
        <v>24588818</v>
      </c>
      <c r="O40" s="1">
        <f t="shared" si="6"/>
        <v>22783422</v>
      </c>
      <c r="P40" s="1">
        <f t="shared" si="6"/>
        <v>21286210</v>
      </c>
      <c r="Q40" s="1">
        <f t="shared" si="6"/>
        <v>26217586</v>
      </c>
      <c r="R40" s="1">
        <f t="shared" si="6"/>
        <v>20811436</v>
      </c>
      <c r="S40" s="1">
        <f t="shared" si="6"/>
        <v>19929556</v>
      </c>
      <c r="T40" s="1">
        <f t="shared" si="6"/>
        <v>24104784</v>
      </c>
      <c r="U40" s="1">
        <f t="shared" si="6"/>
        <v>24553986</v>
      </c>
    </row>
    <row r="41" spans="1:21" x14ac:dyDescent="0.2">
      <c r="A41" s="9"/>
      <c r="B41" s="15"/>
      <c r="C41" s="16"/>
      <c r="D41" s="9" t="s">
        <v>6</v>
      </c>
      <c r="E41" s="1">
        <f t="shared" ref="E41:M41" si="7">+E10+E20+E30</f>
        <v>6498798</v>
      </c>
      <c r="F41" s="1">
        <f t="shared" si="7"/>
        <v>6396549</v>
      </c>
      <c r="G41" s="1">
        <f t="shared" si="7"/>
        <v>6811527</v>
      </c>
      <c r="H41" s="1">
        <f t="shared" si="7"/>
        <v>6561674</v>
      </c>
      <c r="I41" s="1">
        <f t="shared" si="7"/>
        <v>6589550</v>
      </c>
      <c r="J41" s="1">
        <f t="shared" si="7"/>
        <v>7006254</v>
      </c>
      <c r="K41" s="1">
        <f t="shared" si="7"/>
        <v>7206016</v>
      </c>
      <c r="L41" s="1">
        <f t="shared" si="7"/>
        <v>8396720</v>
      </c>
      <c r="M41" s="1">
        <f t="shared" si="7"/>
        <v>6758453</v>
      </c>
      <c r="N41" s="1">
        <f t="shared" ref="N41:U41" si="8">+N10+N20+N30</f>
        <v>7057522</v>
      </c>
      <c r="O41" s="1">
        <f t="shared" si="8"/>
        <v>5578157</v>
      </c>
      <c r="P41" s="1">
        <f t="shared" si="8"/>
        <v>6073815</v>
      </c>
      <c r="Q41" s="1">
        <f t="shared" si="8"/>
        <v>6851146</v>
      </c>
      <c r="R41" s="1">
        <f t="shared" si="8"/>
        <v>5827203</v>
      </c>
      <c r="S41" s="1">
        <f t="shared" si="8"/>
        <v>5750908</v>
      </c>
      <c r="T41" s="1">
        <f t="shared" si="8"/>
        <v>6659152</v>
      </c>
      <c r="U41" s="1">
        <f t="shared" si="8"/>
        <v>6407128</v>
      </c>
    </row>
    <row r="42" spans="1:21" x14ac:dyDescent="0.2">
      <c r="A42" s="9"/>
      <c r="B42" s="15"/>
      <c r="C42" s="16"/>
      <c r="D42" s="9" t="s">
        <v>7</v>
      </c>
      <c r="E42" s="1">
        <f t="shared" ref="E42:M42" si="9">+E11+E21+E31</f>
        <v>7027699</v>
      </c>
      <c r="F42" s="1">
        <f t="shared" si="9"/>
        <v>6995558</v>
      </c>
      <c r="G42" s="1">
        <f t="shared" si="9"/>
        <v>7132459</v>
      </c>
      <c r="H42" s="1">
        <f t="shared" si="9"/>
        <v>6585733</v>
      </c>
      <c r="I42" s="1">
        <f t="shared" si="9"/>
        <v>6860439</v>
      </c>
      <c r="J42" s="1">
        <f t="shared" si="9"/>
        <v>6815421</v>
      </c>
      <c r="K42" s="1">
        <f t="shared" si="9"/>
        <v>6935773</v>
      </c>
      <c r="L42" s="1">
        <f t="shared" si="9"/>
        <v>9138458</v>
      </c>
      <c r="M42" s="1">
        <f t="shared" si="9"/>
        <v>6822438</v>
      </c>
      <c r="N42" s="1">
        <f t="shared" ref="N42:U42" si="10">+N11+N21+N31</f>
        <v>6910107</v>
      </c>
      <c r="O42" s="1">
        <f t="shared" si="10"/>
        <v>7177295</v>
      </c>
      <c r="P42" s="1">
        <f t="shared" si="10"/>
        <v>5951185</v>
      </c>
      <c r="Q42" s="1">
        <f t="shared" si="10"/>
        <v>7838058</v>
      </c>
      <c r="R42" s="1">
        <f t="shared" si="10"/>
        <v>5938383</v>
      </c>
      <c r="S42" s="1">
        <f t="shared" si="10"/>
        <v>5536337</v>
      </c>
      <c r="T42" s="1">
        <f t="shared" si="10"/>
        <v>6918051</v>
      </c>
      <c r="U42" s="1">
        <f t="shared" si="10"/>
        <v>7488113</v>
      </c>
    </row>
    <row r="43" spans="1:21" x14ac:dyDescent="0.2">
      <c r="A43" s="9"/>
      <c r="B43" s="15"/>
      <c r="C43" s="16"/>
      <c r="D43" s="9" t="s">
        <v>8</v>
      </c>
      <c r="E43" s="1">
        <f t="shared" ref="E43:M43" si="11">+E12+E22+E32</f>
        <v>10656178</v>
      </c>
      <c r="F43" s="1">
        <f t="shared" si="11"/>
        <v>10564777</v>
      </c>
      <c r="G43" s="1">
        <f t="shared" si="11"/>
        <v>10906578</v>
      </c>
      <c r="H43" s="1">
        <f t="shared" si="11"/>
        <v>10304866</v>
      </c>
      <c r="I43" s="1">
        <f t="shared" si="11"/>
        <v>10292063</v>
      </c>
      <c r="J43" s="1">
        <f t="shared" si="11"/>
        <v>10418334</v>
      </c>
      <c r="K43" s="1">
        <f t="shared" si="11"/>
        <v>10515336</v>
      </c>
      <c r="L43" s="1">
        <f t="shared" si="11"/>
        <v>12846247</v>
      </c>
      <c r="M43" s="1">
        <f t="shared" si="11"/>
        <v>9861681</v>
      </c>
      <c r="N43" s="1">
        <f t="shared" ref="N43:U43" si="12">+N12+N22+N32</f>
        <v>10621189</v>
      </c>
      <c r="O43" s="1">
        <f t="shared" si="12"/>
        <v>10027970</v>
      </c>
      <c r="P43" s="1">
        <f t="shared" si="12"/>
        <v>9261210</v>
      </c>
      <c r="Q43" s="1">
        <f t="shared" si="12"/>
        <v>11528382</v>
      </c>
      <c r="R43" s="1">
        <f t="shared" si="12"/>
        <v>9045850</v>
      </c>
      <c r="S43" s="1">
        <f t="shared" si="12"/>
        <v>8642311</v>
      </c>
      <c r="T43" s="1">
        <f t="shared" si="12"/>
        <v>10527581</v>
      </c>
      <c r="U43" s="1">
        <f t="shared" si="12"/>
        <v>10658745</v>
      </c>
    </row>
    <row r="44" spans="1:21" x14ac:dyDescent="0.2">
      <c r="A44" s="9"/>
      <c r="B44" s="15"/>
      <c r="C44" s="16"/>
      <c r="D44" s="9" t="s">
        <v>9</v>
      </c>
      <c r="E44" s="1">
        <f t="shared" ref="E44:M44" si="13">+E13+E23+E33</f>
        <v>62547.625</v>
      </c>
      <c r="F44" s="1">
        <f t="shared" si="13"/>
        <v>59800.375</v>
      </c>
      <c r="G44" s="1">
        <f t="shared" si="13"/>
        <v>63174.574999999997</v>
      </c>
      <c r="H44" s="1">
        <f t="shared" si="13"/>
        <v>58831.7</v>
      </c>
      <c r="I44" s="1">
        <f t="shared" si="13"/>
        <v>63326.125</v>
      </c>
      <c r="J44" s="1">
        <f t="shared" si="13"/>
        <v>66282.63</v>
      </c>
      <c r="K44" s="1">
        <f t="shared" si="13"/>
        <v>77106.684999999998</v>
      </c>
      <c r="L44" s="1">
        <f t="shared" si="13"/>
        <v>63320.590000000004</v>
      </c>
      <c r="M44" s="1">
        <f t="shared" si="13"/>
        <v>68454.48</v>
      </c>
      <c r="N44" s="1">
        <f t="shared" ref="N44:U44" si="14">+N13+N23+N33</f>
        <v>58506.54</v>
      </c>
      <c r="O44" s="1">
        <f t="shared" si="14"/>
        <v>57912.815000000002</v>
      </c>
      <c r="P44" s="1">
        <f t="shared" si="14"/>
        <v>57227.205000000002</v>
      </c>
      <c r="Q44" s="1">
        <f t="shared" si="14"/>
        <v>67482.77</v>
      </c>
      <c r="R44" s="1">
        <f t="shared" si="14"/>
        <v>58051.14</v>
      </c>
      <c r="S44" s="1">
        <f t="shared" si="14"/>
        <v>52865.305</v>
      </c>
      <c r="T44" s="1">
        <f t="shared" si="14"/>
        <v>60672.975000000006</v>
      </c>
      <c r="U44" s="1">
        <f t="shared" si="14"/>
        <v>59269.1</v>
      </c>
    </row>
    <row r="45" spans="1:21" x14ac:dyDescent="0.2">
      <c r="A45" s="9"/>
      <c r="B45" s="15"/>
      <c r="C45" s="16"/>
      <c r="D45" s="9" t="s">
        <v>10</v>
      </c>
      <c r="E45" s="1">
        <f t="shared" ref="E45:M45" si="15">+E14+E24+E34</f>
        <v>60590.05</v>
      </c>
      <c r="F45" s="1">
        <f t="shared" si="15"/>
        <v>57524.175000000003</v>
      </c>
      <c r="G45" s="1">
        <f t="shared" si="15"/>
        <v>59602.574999999997</v>
      </c>
      <c r="H45" s="1">
        <f t="shared" si="15"/>
        <v>56438.574999999997</v>
      </c>
      <c r="I45" s="1">
        <f t="shared" si="15"/>
        <v>63673.774999999994</v>
      </c>
      <c r="J45" s="1">
        <f t="shared" si="15"/>
        <v>61630.880000000005</v>
      </c>
      <c r="K45" s="1">
        <f t="shared" si="15"/>
        <v>76345.91</v>
      </c>
      <c r="L45" s="1">
        <f t="shared" si="15"/>
        <v>63637.175000000003</v>
      </c>
      <c r="M45" s="1">
        <f t="shared" si="15"/>
        <v>65993.94</v>
      </c>
      <c r="N45" s="1">
        <f t="shared" ref="N45:U45" si="16">+N14+N24+N34</f>
        <v>59684.295000000006</v>
      </c>
      <c r="O45" s="1">
        <f t="shared" si="16"/>
        <v>51191.750000000007</v>
      </c>
      <c r="P45" s="1">
        <f t="shared" si="16"/>
        <v>51148.385000000009</v>
      </c>
      <c r="Q45" s="1">
        <f t="shared" si="16"/>
        <v>61947.884999999995</v>
      </c>
      <c r="R45" s="1">
        <f t="shared" si="16"/>
        <v>55062.985000000001</v>
      </c>
      <c r="S45" s="1">
        <f t="shared" si="16"/>
        <v>55421.840000000004</v>
      </c>
      <c r="T45" s="1">
        <f t="shared" si="16"/>
        <v>54945.304999999986</v>
      </c>
      <c r="U45" s="1">
        <f t="shared" si="16"/>
        <v>61460.154999999999</v>
      </c>
    </row>
    <row r="46" spans="1:21" x14ac:dyDescent="0.2">
      <c r="A46" s="9"/>
      <c r="B46" s="15"/>
      <c r="C46" s="16"/>
      <c r="D46" t="s">
        <v>11</v>
      </c>
      <c r="E46" s="1">
        <f t="shared" ref="E46:M46" si="17">+E15+E25+E35</f>
        <v>63712.125</v>
      </c>
      <c r="F46" s="1">
        <f t="shared" si="17"/>
        <v>64121.35</v>
      </c>
      <c r="G46" s="1">
        <f t="shared" si="17"/>
        <v>64861.45</v>
      </c>
      <c r="H46" s="1">
        <f t="shared" si="17"/>
        <v>63796.275000000001</v>
      </c>
      <c r="I46" s="1">
        <f t="shared" si="17"/>
        <v>66864.524999999994</v>
      </c>
      <c r="J46" s="1">
        <f t="shared" si="17"/>
        <v>66724.22</v>
      </c>
      <c r="K46" s="1">
        <f t="shared" si="17"/>
        <v>81954.805000000008</v>
      </c>
      <c r="L46" s="1">
        <f t="shared" si="17"/>
        <v>68957.214999999997</v>
      </c>
      <c r="M46" s="1">
        <f t="shared" si="17"/>
        <v>68216.760000000009</v>
      </c>
      <c r="N46" s="1">
        <f t="shared" ref="N46:U46" si="18">+N15+N25+N35</f>
        <v>60379.57</v>
      </c>
      <c r="O46" s="1">
        <f t="shared" si="18"/>
        <v>58406.159999999996</v>
      </c>
      <c r="P46" s="1">
        <f t="shared" si="18"/>
        <v>56233.695000000007</v>
      </c>
      <c r="Q46" s="1">
        <f t="shared" si="18"/>
        <v>68141.244999999995</v>
      </c>
      <c r="R46" s="1">
        <f t="shared" si="18"/>
        <v>55097.869999999995</v>
      </c>
      <c r="S46" s="1">
        <f t="shared" si="18"/>
        <v>62714.675000000003</v>
      </c>
      <c r="T46" s="1">
        <f t="shared" si="18"/>
        <v>65560.210000000006</v>
      </c>
      <c r="U46" s="1">
        <f t="shared" si="18"/>
        <v>55324.005000000005</v>
      </c>
    </row>
    <row r="47" spans="1:21" ht="13.5" thickBot="1" x14ac:dyDescent="0.25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3.5" thickTop="1" x14ac:dyDescent="0.2">
      <c r="A48" s="9"/>
      <c r="C48" s="16"/>
      <c r="D48" s="9"/>
    </row>
    <row r="49" spans="1:4" x14ac:dyDescent="0.2">
      <c r="A49" t="s">
        <v>16</v>
      </c>
    </row>
    <row r="51" spans="1:4" x14ac:dyDescent="0.2">
      <c r="A51" s="20" t="s">
        <v>17</v>
      </c>
    </row>
    <row r="52" spans="1:4" x14ac:dyDescent="0.2">
      <c r="B52" t="s">
        <v>18</v>
      </c>
      <c r="D52" t="s">
        <v>19</v>
      </c>
    </row>
    <row r="53" spans="1:4" x14ac:dyDescent="0.2">
      <c r="B53" t="s">
        <v>20</v>
      </c>
      <c r="D53" t="s">
        <v>21</v>
      </c>
    </row>
    <row r="54" spans="1:4" x14ac:dyDescent="0.2">
      <c r="B54" t="s">
        <v>22</v>
      </c>
      <c r="D54" t="s">
        <v>23</v>
      </c>
    </row>
    <row r="55" spans="1:4" x14ac:dyDescent="0.2">
      <c r="A55" s="21" t="s">
        <v>24</v>
      </c>
    </row>
    <row r="56" spans="1:4" x14ac:dyDescent="0.2">
      <c r="A56" s="20"/>
      <c r="B56" t="s">
        <v>18</v>
      </c>
      <c r="D56" s="22" t="s">
        <v>25</v>
      </c>
    </row>
    <row r="57" spans="1:4" x14ac:dyDescent="0.2">
      <c r="B57" t="s">
        <v>20</v>
      </c>
      <c r="D57" t="s">
        <v>26</v>
      </c>
    </row>
    <row r="58" spans="1:4" x14ac:dyDescent="0.2">
      <c r="B58" t="s">
        <v>22</v>
      </c>
      <c r="D58" t="s">
        <v>23</v>
      </c>
    </row>
    <row r="60" spans="1:4" x14ac:dyDescent="0.2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2015-08-31T19:36:56Z</dcterms:modified>
</cp:coreProperties>
</file>