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0" yWindow="2580" windowWidth="19420" windowHeight="6720" firstSheet="1" activeTab="1"/>
  </bookViews>
  <sheets>
    <sheet name="Cognos_Office_Connection_Cache" sheetId="7" state="veryHidden" r:id="rId1"/>
    <sheet name="BillingDeterminants_SOCusts" sheetId="6" r:id="rId2"/>
  </sheets>
  <definedNames>
    <definedName name="ID" localSheetId="1" hidden="1">"db467cf3-fc51-48a2-ac33-7574b0cf7e06"</definedName>
    <definedName name="ID" localSheetId="0" hidden="1">"ec68e845-3b4c-438b-b8c9-c06b3f85fb54"</definedName>
  </definedNames>
  <calcPr calcId="145621"/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E21" i="6"/>
  <c r="E22" i="6"/>
  <c r="E20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<sst xmlns="http://schemas.openxmlformats.org/spreadsheetml/2006/main" count="18" uniqueCount="12">
  <si>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</si>
  <si>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</si>
  <si>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</si>
  <si>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</si>
  <si>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Class</t>
  </si>
  <si>
    <t>Voltage</t>
  </si>
  <si>
    <t>Secondary Voltage</t>
  </si>
  <si>
    <t>Primary Voltage</t>
  </si>
  <si>
    <t>Total Medium Secondary</t>
  </si>
  <si>
    <t>Total Medium Primary</t>
  </si>
  <si>
    <t>Medium Standard Offer Group Billing Determinants, Standard Offer Customers Only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</si>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</sst>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.00000000"/>
    <numFmt numFmtId="166" formatCode="_(* #,##0_);_(* \(#,##0\);_(* &quot;-&quot;??_);_(@_)"/>
    <numFmt numFmtId="167" formatCode="[$-409]mmm\-yy;@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6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7" fontId="2" fillId="0" borderId="3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</cellXfs>
  <cellStyles count="57">
    <cellStyle name="AF Column - IBM Cognos" xfId="1"/>
    <cellStyle name="AF Data - IBM Cognos" xfId="2"/>
    <cellStyle name="AF Data 0 - IBM Cognos" xfId="3"/>
    <cellStyle name="AF Data 1 - IBM Cognos" xfId="4"/>
    <cellStyle name="AF Data 2 - IBM Cognos" xfId="5"/>
    <cellStyle name="AF Data 3 - IBM Cognos" xfId="6"/>
    <cellStyle name="AF Data 4 - IBM Cognos" xfId="7"/>
    <cellStyle name="AF Data 5 - IBM Cognos" xfId="8"/>
    <cellStyle name="AF Data Leaf - IBM Cognos" xfId="9"/>
    <cellStyle name="AF Header - IBM Cognos" xfId="10"/>
    <cellStyle name="AF Header 0 - IBM Cognos" xfId="11"/>
    <cellStyle name="AF Header 1 - IBM Cognos" xfId="12"/>
    <cellStyle name="AF Header 2 - IBM Cognos" xfId="13"/>
    <cellStyle name="AF Header 3 - IBM Cognos" xfId="14"/>
    <cellStyle name="AF Header 4 - IBM Cognos" xfId="15"/>
    <cellStyle name="AF Header 5 - IBM Cognos" xfId="16"/>
    <cellStyle name="AF Header Leaf - IBM Cognos" xfId="17"/>
    <cellStyle name="AF Row - IBM Cognos" xfId="18"/>
    <cellStyle name="AF Row 0 - IBM Cognos" xfId="19"/>
    <cellStyle name="AF Row 1 - IBM Cognos" xfId="20"/>
    <cellStyle name="AF Row 2 - IBM Cognos" xfId="21"/>
    <cellStyle name="AF Row 3 - IBM Cognos" xfId="22"/>
    <cellStyle name="AF Row 4 - IBM Cognos" xfId="23"/>
    <cellStyle name="AF Row 5 - IBM Cognos" xfId="24"/>
    <cellStyle name="AF Row Leaf - IBM Cognos" xfId="25"/>
    <cellStyle name="AF Subnm - IBM Cognos" xfId="26"/>
    <cellStyle name="AF Title - IBM Cognos" xfId="27"/>
    <cellStyle name="CAFE Subnm Parameter" xfId="28"/>
    <cellStyle name="Calculated Column - IBM Cognos" xfId="29"/>
    <cellStyle name="Calculated Column Name - IBM Cognos" xfId="30"/>
    <cellStyle name="Calculated Row - IBM Cognos" xfId="31"/>
    <cellStyle name="Calculated Row Name - IBM Cognos" xfId="32"/>
    <cellStyle name="Column Name - IBM Cognos" xfId="33"/>
    <cellStyle name="Column Template - IBM Cognos" xfId="34"/>
    <cellStyle name="Differs From Base - IBM Cognos" xfId="35"/>
    <cellStyle name="Edit - IBM Cognos" xfId="36"/>
    <cellStyle name="Formula - IBM Cognos" xfId="37"/>
    <cellStyle name="Group Name - IBM Cognos" xfId="38"/>
    <cellStyle name="Hold Values - IBM Cognos" xfId="39"/>
    <cellStyle name="List Name - IBM Cognos" xfId="40"/>
    <cellStyle name="Locked - IBM Cognos" xfId="41"/>
    <cellStyle name="Measure - IBM Cognos" xfId="42"/>
    <cellStyle name="Measure Header - IBM Cognos" xfId="43"/>
    <cellStyle name="Measure Name - IBM Cognos" xfId="44"/>
    <cellStyle name="Measure Summary - IBM Cognos" xfId="45"/>
    <cellStyle name="Measure Summary TM1 - IBM Cognos" xfId="46"/>
    <cellStyle name="Measure Template - IBM Cognos" xfId="47"/>
    <cellStyle name="More - IBM Cognos" xfId="48"/>
    <cellStyle name="Normal" xfId="0" builtinId="0" customBuiltin="1"/>
    <cellStyle name="Pending Change - IBM Cognos" xfId="49"/>
    <cellStyle name="Row Name - IBM Cognos" xfId="50"/>
    <cellStyle name="Row Template - IBM Cognos" xfId="51"/>
    <cellStyle name="Summary Column Name - IBM Cognos" xfId="52"/>
    <cellStyle name="Summary Column Name TM1 - IBM Cognos" xfId="53"/>
    <cellStyle name="Summary Row Name - IBM Cognos" xfId="54"/>
    <cellStyle name="Summary Row Name TM1 - IBM Cognos" xfId="55"/>
    <cellStyle name="Unsaved Change - IBM Cognos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  <customPr name="originalNam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workbookViewId="0"/>
  </sheetViews>
  <sheetFormatPr defaultRowHeight="14.5" x14ac:dyDescent="0.35"/>
  <cols>
    <col min="3" max="4" width="10.1796875" customWidth="1"/>
    <col min="5" max="21" width="10.54296875" customWidth="1"/>
    <col min="22" max="22" width="11.1796875" customWidth="1"/>
    <col min="23" max="23" width="10.1796875" customWidth="1"/>
  </cols>
  <sheetData>
    <row r="1" spans="1:23" ht="15" x14ac:dyDescent="0.25">
      <c r="A1" s="1" t="s">
        <v>11</v>
      </c>
    </row>
    <row r="3" spans="1:23" ht="15" x14ac:dyDescent="0.25">
      <c r="A3" t="s">
        <v>10</v>
      </c>
    </row>
    <row r="4" spans="1:23" ht="15.75" thickBot="1" x14ac:dyDescent="0.3"/>
    <row r="5" spans="1:23" ht="16.5" thickTop="1" thickBot="1" x14ac:dyDescent="0.3">
      <c r="A5" s="4" t="s">
        <v>4</v>
      </c>
      <c r="B5" s="4" t="s">
        <v>5</v>
      </c>
      <c r="C5" s="4"/>
      <c r="D5" s="4"/>
      <c r="E5" s="10">
        <v>43466</v>
      </c>
      <c r="F5" s="10">
        <v>43497</v>
      </c>
      <c r="G5" s="10">
        <v>43525</v>
      </c>
      <c r="H5" s="10">
        <v>43556</v>
      </c>
      <c r="I5" s="10">
        <v>43586</v>
      </c>
      <c r="J5" s="10">
        <v>43617</v>
      </c>
      <c r="K5" s="10">
        <v>43647</v>
      </c>
      <c r="L5" s="10">
        <v>43678</v>
      </c>
      <c r="M5" s="10">
        <v>43709</v>
      </c>
      <c r="N5" s="10">
        <v>43739</v>
      </c>
      <c r="O5" s="10">
        <v>43770</v>
      </c>
      <c r="P5" s="10">
        <v>43800</v>
      </c>
      <c r="Q5" s="10">
        <v>43831</v>
      </c>
      <c r="R5" s="10">
        <v>43862</v>
      </c>
      <c r="S5" s="10">
        <v>43891</v>
      </c>
      <c r="T5" s="10">
        <v>43922</v>
      </c>
      <c r="U5" s="10">
        <v>43952</v>
      </c>
      <c r="V5" s="10">
        <v>43983</v>
      </c>
      <c r="W5" s="10">
        <v>44013</v>
      </c>
    </row>
    <row r="6" spans="1:23" ht="15.75" thickTop="1" x14ac:dyDescent="0.25"/>
    <row r="7" spans="1:23" ht="15" x14ac:dyDescent="0.25">
      <c r="A7" s="1" t="s">
        <v>8</v>
      </c>
    </row>
    <row r="8" spans="1:23" x14ac:dyDescent="0.35">
      <c r="D8" t="s">
        <v>0</v>
      </c>
      <c r="E8" s="11">
        <v>856</v>
      </c>
      <c r="F8" s="11">
        <v>787</v>
      </c>
      <c r="G8" s="11">
        <v>789</v>
      </c>
      <c r="H8" s="11">
        <v>800</v>
      </c>
      <c r="I8" s="11">
        <v>820</v>
      </c>
      <c r="J8" s="11">
        <v>805</v>
      </c>
      <c r="K8" s="11">
        <v>822</v>
      </c>
      <c r="L8" s="11">
        <v>832</v>
      </c>
      <c r="M8" s="11">
        <v>815</v>
      </c>
      <c r="N8" s="11">
        <v>877</v>
      </c>
      <c r="O8" s="11">
        <v>741</v>
      </c>
      <c r="P8" s="11">
        <v>802</v>
      </c>
      <c r="Q8" s="11">
        <v>824</v>
      </c>
      <c r="R8" s="11">
        <v>731</v>
      </c>
      <c r="S8" s="11">
        <v>753</v>
      </c>
      <c r="T8" s="11">
        <v>783</v>
      </c>
      <c r="U8" s="11">
        <v>778</v>
      </c>
      <c r="V8" s="11">
        <v>790</v>
      </c>
      <c r="W8" s="11">
        <v>792</v>
      </c>
    </row>
    <row r="9" spans="1:23" x14ac:dyDescent="0.35">
      <c r="B9" t="s">
        <v>6</v>
      </c>
      <c r="D9" t="s">
        <v>1</v>
      </c>
      <c r="E9" s="11">
        <v>39113.810000000012</v>
      </c>
      <c r="F9" s="11">
        <v>37890.358</v>
      </c>
      <c r="G9" s="11">
        <v>37740.116999999962</v>
      </c>
      <c r="H9" s="11">
        <v>37320.483999999982</v>
      </c>
      <c r="I9" s="11">
        <v>39523.783000000032</v>
      </c>
      <c r="J9" s="11">
        <v>41873.292999999998</v>
      </c>
      <c r="K9" s="11">
        <v>44126.252999999997</v>
      </c>
      <c r="L9" s="11">
        <v>46339.657000000007</v>
      </c>
      <c r="M9" s="11">
        <v>43787.844000000012</v>
      </c>
      <c r="N9" s="11">
        <v>44408.033000000032</v>
      </c>
      <c r="O9" s="11">
        <v>37445.631999999991</v>
      </c>
      <c r="P9" s="11">
        <v>38560.351000000031</v>
      </c>
      <c r="Q9" s="11">
        <v>38268.338999999927</v>
      </c>
      <c r="R9" s="11">
        <v>33920.250000000022</v>
      </c>
      <c r="S9" s="11">
        <v>34047.54500000002</v>
      </c>
      <c r="T9" s="11">
        <v>36680.703000000009</v>
      </c>
      <c r="U9" s="11">
        <v>32359.704999999991</v>
      </c>
      <c r="V9" s="11">
        <v>37185.498999999982</v>
      </c>
      <c r="W9" s="11">
        <v>40170.705999999991</v>
      </c>
    </row>
    <row r="10" spans="1:23" x14ac:dyDescent="0.35">
      <c r="D10" t="s">
        <v>2</v>
      </c>
      <c r="E10" s="11">
        <v>11572559</v>
      </c>
      <c r="F10" s="11">
        <v>11014742</v>
      </c>
      <c r="G10" s="11">
        <v>10939654</v>
      </c>
      <c r="H10" s="11">
        <v>10278876</v>
      </c>
      <c r="I10" s="11">
        <v>10082137</v>
      </c>
      <c r="J10" s="11">
        <v>10757215</v>
      </c>
      <c r="K10" s="11">
        <v>11542587.026000001</v>
      </c>
      <c r="L10" s="11">
        <v>13603829</v>
      </c>
      <c r="M10" s="11">
        <v>12261847</v>
      </c>
      <c r="N10" s="11">
        <v>11292441</v>
      </c>
      <c r="O10" s="11">
        <v>9520381</v>
      </c>
      <c r="P10" s="11">
        <v>11122210</v>
      </c>
      <c r="Q10" s="11">
        <v>11459290</v>
      </c>
      <c r="R10" s="11">
        <v>9639319</v>
      </c>
      <c r="S10" s="11">
        <v>9651880</v>
      </c>
      <c r="T10" s="11">
        <v>9310226</v>
      </c>
      <c r="U10" s="11">
        <v>7676196</v>
      </c>
      <c r="V10" s="11">
        <v>8924904</v>
      </c>
      <c r="W10" s="11">
        <v>11098655.024</v>
      </c>
    </row>
    <row r="11" spans="1:23" ht="15" x14ac:dyDescent="0.25">
      <c r="A11" s="2"/>
      <c r="B11" s="2"/>
      <c r="C11" s="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" x14ac:dyDescent="0.25"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5" x14ac:dyDescent="0.25">
      <c r="A13" s="1" t="s">
        <v>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35">
      <c r="D14" t="s">
        <v>0</v>
      </c>
      <c r="E14" s="11">
        <v>39</v>
      </c>
      <c r="F14" s="11">
        <v>28</v>
      </c>
      <c r="G14" s="11">
        <v>33</v>
      </c>
      <c r="H14" s="11">
        <v>35</v>
      </c>
      <c r="I14" s="11">
        <v>36</v>
      </c>
      <c r="J14" s="11">
        <v>38</v>
      </c>
      <c r="K14" s="11">
        <v>36</v>
      </c>
      <c r="L14" s="11">
        <v>35</v>
      </c>
      <c r="M14" s="11">
        <v>40</v>
      </c>
      <c r="N14" s="11">
        <v>44</v>
      </c>
      <c r="O14" s="11">
        <v>30</v>
      </c>
      <c r="P14" s="11">
        <v>35</v>
      </c>
      <c r="Q14" s="11">
        <v>39</v>
      </c>
      <c r="R14" s="11">
        <v>29</v>
      </c>
      <c r="S14" s="11">
        <v>34</v>
      </c>
      <c r="T14" s="11">
        <v>35</v>
      </c>
      <c r="U14" s="11">
        <v>37</v>
      </c>
      <c r="V14" s="11">
        <v>37</v>
      </c>
      <c r="W14" s="11">
        <v>37</v>
      </c>
    </row>
    <row r="15" spans="1:23" x14ac:dyDescent="0.35">
      <c r="B15" t="s">
        <v>7</v>
      </c>
      <c r="D15" t="s">
        <v>1</v>
      </c>
      <c r="E15" s="11">
        <v>3140.08</v>
      </c>
      <c r="F15" s="11">
        <v>2489.38</v>
      </c>
      <c r="G15" s="11">
        <v>2744.4600000000009</v>
      </c>
      <c r="H15" s="11">
        <v>3129.7329999999988</v>
      </c>
      <c r="I15" s="11">
        <v>3509.766000000001</v>
      </c>
      <c r="J15" s="11">
        <v>3413.1930000000002</v>
      </c>
      <c r="K15" s="11">
        <v>3234.9580000000001</v>
      </c>
      <c r="L15" s="11">
        <v>3584.9319999999989</v>
      </c>
      <c r="M15" s="11">
        <v>4145.7860000000001</v>
      </c>
      <c r="N15" s="11">
        <v>4052.8829999999989</v>
      </c>
      <c r="O15" s="11">
        <v>2997.2469999999998</v>
      </c>
      <c r="P15" s="11">
        <v>3569.5349999999999</v>
      </c>
      <c r="Q15" s="11">
        <v>3579.6460000000011</v>
      </c>
      <c r="R15" s="11">
        <v>2922.42</v>
      </c>
      <c r="S15" s="11">
        <v>3276.2799999999988</v>
      </c>
      <c r="T15" s="11">
        <v>3034.8930000000009</v>
      </c>
      <c r="U15" s="11">
        <v>2836.527000000001</v>
      </c>
      <c r="V15" s="11">
        <v>3282.8130000000001</v>
      </c>
      <c r="W15" s="11">
        <v>3368.395</v>
      </c>
    </row>
    <row r="16" spans="1:23" x14ac:dyDescent="0.35">
      <c r="D16" t="s">
        <v>2</v>
      </c>
      <c r="E16" s="11">
        <v>959957</v>
      </c>
      <c r="F16" s="11">
        <v>820082</v>
      </c>
      <c r="G16" s="11">
        <v>880363</v>
      </c>
      <c r="H16" s="11">
        <v>890918</v>
      </c>
      <c r="I16" s="11">
        <v>904714</v>
      </c>
      <c r="J16" s="11">
        <v>1083397</v>
      </c>
      <c r="K16" s="11">
        <v>856647</v>
      </c>
      <c r="L16" s="11">
        <v>1033290</v>
      </c>
      <c r="M16" s="11">
        <v>1188398</v>
      </c>
      <c r="N16" s="11">
        <v>1008762</v>
      </c>
      <c r="O16" s="11">
        <v>905616</v>
      </c>
      <c r="P16" s="11">
        <v>1063978</v>
      </c>
      <c r="Q16" s="11">
        <v>1196521</v>
      </c>
      <c r="R16" s="11">
        <v>1002351</v>
      </c>
      <c r="S16" s="11">
        <v>1015847</v>
      </c>
      <c r="T16" s="11">
        <v>922588</v>
      </c>
      <c r="U16" s="11">
        <v>850029</v>
      </c>
      <c r="V16" s="11">
        <v>856475</v>
      </c>
      <c r="W16" s="11">
        <v>1021736</v>
      </c>
    </row>
    <row r="17" spans="1:23" ht="15.75" thickBot="1" x14ac:dyDescent="0.3">
      <c r="A17" s="3"/>
      <c r="B17" s="3"/>
      <c r="C17" s="3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5.75" thickTop="1" x14ac:dyDescent="0.25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5" x14ac:dyDescent="0.25">
      <c r="A19" t="s">
        <v>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35">
      <c r="D20" t="s">
        <v>0</v>
      </c>
      <c r="E20" s="11">
        <f>E8+E14</f>
        <v>895</v>
      </c>
      <c r="F20" s="11">
        <f t="shared" ref="F20:W22" si="0">F8+F14</f>
        <v>815</v>
      </c>
      <c r="G20" s="11">
        <f t="shared" si="0"/>
        <v>822</v>
      </c>
      <c r="H20" s="11">
        <f t="shared" si="0"/>
        <v>835</v>
      </c>
      <c r="I20" s="11">
        <f t="shared" si="0"/>
        <v>856</v>
      </c>
      <c r="J20" s="11">
        <f t="shared" si="0"/>
        <v>843</v>
      </c>
      <c r="K20" s="11">
        <f t="shared" si="0"/>
        <v>858</v>
      </c>
      <c r="L20" s="11">
        <f t="shared" si="0"/>
        <v>867</v>
      </c>
      <c r="M20" s="11">
        <f t="shared" si="0"/>
        <v>855</v>
      </c>
      <c r="N20" s="11">
        <f t="shared" si="0"/>
        <v>921</v>
      </c>
      <c r="O20" s="11">
        <f t="shared" si="0"/>
        <v>771</v>
      </c>
      <c r="P20" s="11">
        <f t="shared" si="0"/>
        <v>837</v>
      </c>
      <c r="Q20" s="11">
        <f t="shared" si="0"/>
        <v>863</v>
      </c>
      <c r="R20" s="11">
        <f t="shared" si="0"/>
        <v>760</v>
      </c>
      <c r="S20" s="11">
        <f t="shared" si="0"/>
        <v>787</v>
      </c>
      <c r="T20" s="11">
        <f t="shared" si="0"/>
        <v>818</v>
      </c>
      <c r="U20" s="11">
        <f t="shared" si="0"/>
        <v>815</v>
      </c>
      <c r="V20" s="11">
        <f t="shared" si="0"/>
        <v>827</v>
      </c>
      <c r="W20" s="11">
        <f t="shared" si="0"/>
        <v>829</v>
      </c>
    </row>
    <row r="21" spans="1:23" x14ac:dyDescent="0.35">
      <c r="D21" t="s">
        <v>1</v>
      </c>
      <c r="E21" s="11">
        <f t="shared" ref="E21:T22" si="1">E9+E15</f>
        <v>42253.890000000014</v>
      </c>
      <c r="F21" s="11">
        <f t="shared" si="1"/>
        <v>40379.737999999998</v>
      </c>
      <c r="G21" s="11">
        <f t="shared" si="1"/>
        <v>40484.576999999961</v>
      </c>
      <c r="H21" s="11">
        <f t="shared" si="1"/>
        <v>40450.216999999982</v>
      </c>
      <c r="I21" s="11">
        <f t="shared" si="1"/>
        <v>43033.549000000035</v>
      </c>
      <c r="J21" s="11">
        <f t="shared" si="1"/>
        <v>45286.485999999997</v>
      </c>
      <c r="K21" s="11">
        <f t="shared" si="1"/>
        <v>47361.210999999996</v>
      </c>
      <c r="L21" s="11">
        <f t="shared" si="1"/>
        <v>49924.589000000007</v>
      </c>
      <c r="M21" s="11">
        <f t="shared" si="1"/>
        <v>47933.630000000012</v>
      </c>
      <c r="N21" s="11">
        <f t="shared" si="1"/>
        <v>48460.916000000034</v>
      </c>
      <c r="O21" s="11">
        <f t="shared" si="1"/>
        <v>40442.878999999994</v>
      </c>
      <c r="P21" s="11">
        <f t="shared" si="1"/>
        <v>42129.886000000028</v>
      </c>
      <c r="Q21" s="11">
        <f t="shared" si="1"/>
        <v>41847.984999999928</v>
      </c>
      <c r="R21" s="11">
        <f t="shared" si="1"/>
        <v>36842.67000000002</v>
      </c>
      <c r="S21" s="11">
        <f t="shared" si="1"/>
        <v>37323.825000000019</v>
      </c>
      <c r="T21" s="11">
        <f t="shared" si="1"/>
        <v>39715.596000000012</v>
      </c>
      <c r="U21" s="11">
        <f t="shared" si="0"/>
        <v>35196.231999999989</v>
      </c>
      <c r="V21" s="11">
        <f t="shared" si="0"/>
        <v>40468.311999999984</v>
      </c>
      <c r="W21" s="11">
        <f t="shared" si="0"/>
        <v>43539.100999999988</v>
      </c>
    </row>
    <row r="22" spans="1:23" x14ac:dyDescent="0.35">
      <c r="D22" t="s">
        <v>2</v>
      </c>
      <c r="E22" s="11">
        <f t="shared" si="1"/>
        <v>12532516</v>
      </c>
      <c r="F22" s="11">
        <f t="shared" si="0"/>
        <v>11834824</v>
      </c>
      <c r="G22" s="11">
        <f t="shared" si="0"/>
        <v>11820017</v>
      </c>
      <c r="H22" s="11">
        <f t="shared" si="0"/>
        <v>11169794</v>
      </c>
      <c r="I22" s="11">
        <f t="shared" si="0"/>
        <v>10986851</v>
      </c>
      <c r="J22" s="11">
        <f t="shared" si="0"/>
        <v>11840612</v>
      </c>
      <c r="K22" s="11">
        <f t="shared" si="0"/>
        <v>12399234.026000001</v>
      </c>
      <c r="L22" s="11">
        <f t="shared" si="0"/>
        <v>14637119</v>
      </c>
      <c r="M22" s="11">
        <f t="shared" si="0"/>
        <v>13450245</v>
      </c>
      <c r="N22" s="11">
        <f t="shared" si="0"/>
        <v>12301203</v>
      </c>
      <c r="O22" s="11">
        <f t="shared" si="0"/>
        <v>10425997</v>
      </c>
      <c r="P22" s="11">
        <f t="shared" si="0"/>
        <v>12186188</v>
      </c>
      <c r="Q22" s="11">
        <f t="shared" si="0"/>
        <v>12655811</v>
      </c>
      <c r="R22" s="11">
        <f t="shared" si="0"/>
        <v>10641670</v>
      </c>
      <c r="S22" s="11">
        <f t="shared" si="0"/>
        <v>10667727</v>
      </c>
      <c r="T22" s="11">
        <f t="shared" si="0"/>
        <v>10232814</v>
      </c>
      <c r="U22" s="11">
        <f t="shared" si="0"/>
        <v>8526225</v>
      </c>
      <c r="V22" s="11">
        <f t="shared" si="0"/>
        <v>9781379</v>
      </c>
      <c r="W22" s="11">
        <f t="shared" si="0"/>
        <v>12120391.024</v>
      </c>
    </row>
    <row r="23" spans="1:23" ht="15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thickTop="1" x14ac:dyDescent="0.35"/>
    <row r="26" spans="1:23" x14ac:dyDescent="0.35">
      <c r="B26" s="1"/>
    </row>
    <row r="28" spans="1:23" x14ac:dyDescent="0.35">
      <c r="C28" s="5"/>
    </row>
    <row r="29" spans="1:23" x14ac:dyDescent="0.35">
      <c r="C29" s="5"/>
    </row>
    <row r="30" spans="1:23" x14ac:dyDescent="0.35">
      <c r="B30" s="1"/>
      <c r="C30" s="5"/>
    </row>
    <row r="32" spans="1:23" x14ac:dyDescent="0.35">
      <c r="B32" s="1"/>
    </row>
    <row r="34" spans="1:22" x14ac:dyDescent="0.35">
      <c r="A34" s="1"/>
      <c r="B34" s="1"/>
      <c r="C34" s="5"/>
    </row>
    <row r="35" spans="1:22" x14ac:dyDescent="0.35">
      <c r="A35" s="1"/>
      <c r="B35" s="1"/>
      <c r="C35" s="5"/>
    </row>
    <row r="36" spans="1:22" x14ac:dyDescent="0.35">
      <c r="A36" s="1"/>
      <c r="B36" s="1"/>
      <c r="C36" s="5"/>
    </row>
    <row r="37" spans="1:22" x14ac:dyDescent="0.35">
      <c r="A37" s="1"/>
      <c r="B37" s="1"/>
      <c r="C37" s="5"/>
    </row>
    <row r="39" spans="1:22" x14ac:dyDescent="0.35">
      <c r="B39" s="1"/>
    </row>
    <row r="41" spans="1:22" x14ac:dyDescent="0.35">
      <c r="A41" s="1"/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35">
      <c r="A42" s="1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35">
      <c r="A43" s="1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35">
      <c r="A44" s="1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6" spans="1:22" x14ac:dyDescent="0.35">
      <c r="B46" s="1"/>
    </row>
    <row r="48" spans="1:22" x14ac:dyDescent="0.35">
      <c r="A48" s="1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</row>
    <row r="49" spans="1:22" x14ac:dyDescent="0.35">
      <c r="A49" s="1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</row>
    <row r="50" spans="1:22" x14ac:dyDescent="0.35">
      <c r="A50" s="1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2" x14ac:dyDescent="0.35">
      <c r="A51" s="1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2" x14ac:dyDescent="0.35">
      <c r="A52" s="1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2" x14ac:dyDescent="0.35">
      <c r="A53" s="1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2" x14ac:dyDescent="0.35">
      <c r="A54" s="1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2" x14ac:dyDescent="0.35">
      <c r="A55" s="1"/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2" x14ac:dyDescent="0.35">
      <c r="A56" s="1"/>
      <c r="B56" s="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2" x14ac:dyDescent="0.35">
      <c r="A57" s="1"/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2" x14ac:dyDescent="0.35">
      <c r="A58" s="1"/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60" spans="1:22" x14ac:dyDescent="0.35">
      <c r="B60" s="1"/>
    </row>
    <row r="62" spans="1:22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2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2" x14ac:dyDescent="0.35">
      <c r="B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6" spans="1:21" x14ac:dyDescent="0.35">
      <c r="B66" s="1"/>
    </row>
    <row r="68" spans="1:21" x14ac:dyDescent="0.35">
      <c r="A68" s="1"/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35">
      <c r="A69" s="1"/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1" spans="1:21" x14ac:dyDescent="0.35">
      <c r="B71" s="1"/>
    </row>
    <row r="73" spans="1:21" x14ac:dyDescent="0.35">
      <c r="A73" s="1"/>
      <c r="B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35">
      <c r="A74" s="1"/>
      <c r="B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6" spans="1:21" x14ac:dyDescent="0.35">
      <c r="B76" s="1"/>
    </row>
    <row r="78" spans="1:21" x14ac:dyDescent="0.35">
      <c r="A78" s="1"/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82" spans="2:19" x14ac:dyDescent="0.35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2:19" x14ac:dyDescent="0.35">
      <c r="B83" s="1"/>
      <c r="C83" s="8"/>
      <c r="D83" s="8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</row>
    <row r="84" spans="2:19" x14ac:dyDescent="0.35">
      <c r="C84" s="8"/>
      <c r="D84" s="8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</row>
    <row r="85" spans="2:19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8" spans="2:19" x14ac:dyDescent="0.35">
      <c r="B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2:19" x14ac:dyDescent="0.35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2020-08-21T14:33:25Z</dcterms:modified>
</cp:coreProperties>
</file>