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19420" windowHeight="11020"/>
  </bookViews>
  <sheets>
    <sheet name="BillingDeterminants_SO_Custs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5" l="1"/>
  <c r="W29" i="5"/>
  <c r="V29" i="5"/>
  <c r="U29" i="5"/>
  <c r="T29" i="5"/>
  <c r="S29" i="5"/>
  <c r="R29" i="5"/>
  <c r="Q29" i="5"/>
  <c r="P29" i="5"/>
  <c r="P9" i="5"/>
  <c r="P19" i="5"/>
  <c r="O29" i="5"/>
  <c r="N29" i="5"/>
  <c r="M29" i="5"/>
  <c r="L29" i="5"/>
  <c r="L9" i="5"/>
  <c r="L19" i="5"/>
  <c r="K29" i="5"/>
  <c r="J29" i="5"/>
  <c r="I29" i="5"/>
  <c r="H29" i="5"/>
  <c r="H9" i="5"/>
  <c r="H19" i="5"/>
  <c r="G29" i="5"/>
  <c r="F29" i="5"/>
  <c r="E29" i="5"/>
  <c r="W19" i="5"/>
  <c r="V19" i="5"/>
  <c r="U19" i="5"/>
  <c r="U9" i="5"/>
  <c r="T19" i="5"/>
  <c r="S19" i="5"/>
  <c r="R19" i="5"/>
  <c r="Q19" i="5"/>
  <c r="O19" i="5"/>
  <c r="N19" i="5"/>
  <c r="M19" i="5"/>
  <c r="K19" i="5"/>
  <c r="J19" i="5"/>
  <c r="I19" i="5"/>
  <c r="I9" i="5"/>
  <c r="G19" i="5"/>
  <c r="F19" i="5"/>
  <c r="E19" i="5"/>
  <c r="W9" i="5"/>
  <c r="V9" i="5"/>
  <c r="T9" i="5"/>
  <c r="T40" i="5" s="1"/>
  <c r="S9" i="5"/>
  <c r="R9" i="5"/>
  <c r="Q9" i="5"/>
  <c r="O9" i="5"/>
  <c r="N9" i="5"/>
  <c r="M9" i="5"/>
  <c r="K9" i="5"/>
  <c r="K40" i="5" s="1"/>
  <c r="J9" i="5"/>
  <c r="G9" i="5"/>
  <c r="G40" i="5" s="1"/>
  <c r="F9" i="5"/>
  <c r="V39" i="5"/>
  <c r="W39" i="5"/>
  <c r="V41" i="5"/>
  <c r="W41" i="5"/>
  <c r="V42" i="5"/>
  <c r="W42" i="5"/>
  <c r="V43" i="5"/>
  <c r="W43" i="5"/>
  <c r="V44" i="5"/>
  <c r="W44" i="5"/>
  <c r="V45" i="5"/>
  <c r="W45" i="5"/>
  <c r="V46" i="5"/>
  <c r="W46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G41" i="5"/>
  <c r="I41" i="5"/>
  <c r="J41" i="5"/>
  <c r="L41" i="5"/>
  <c r="R45" i="5"/>
  <c r="R43" i="5"/>
  <c r="R41" i="5"/>
  <c r="N45" i="5"/>
  <c r="N43" i="5"/>
  <c r="N41" i="5"/>
  <c r="H41" i="5"/>
  <c r="J44" i="5"/>
  <c r="J42" i="5"/>
  <c r="E43" i="5"/>
  <c r="P41" i="5"/>
  <c r="N46" i="5"/>
  <c r="N44" i="5"/>
  <c r="S41" i="5"/>
  <c r="U41" i="5"/>
  <c r="E41" i="5"/>
  <c r="F41" i="5"/>
  <c r="Q46" i="5"/>
  <c r="Q45" i="5"/>
  <c r="Q44" i="5"/>
  <c r="Q43" i="5"/>
  <c r="Q42" i="5"/>
  <c r="O45" i="5"/>
  <c r="S42" i="5"/>
  <c r="P46" i="5"/>
  <c r="P45" i="5"/>
  <c r="P44" i="5"/>
  <c r="P43" i="5"/>
  <c r="P42" i="5"/>
  <c r="S46" i="5"/>
  <c r="S45" i="5"/>
  <c r="S43" i="5"/>
  <c r="O42" i="5"/>
  <c r="I46" i="5"/>
  <c r="M44" i="5"/>
  <c r="K43" i="5"/>
  <c r="I42" i="5"/>
  <c r="K42" i="5"/>
  <c r="H45" i="5"/>
  <c r="L46" i="5"/>
  <c r="J45" i="5"/>
  <c r="H44" i="5"/>
  <c r="L42" i="5"/>
  <c r="M45" i="5"/>
  <c r="K44" i="5"/>
  <c r="I43" i="5"/>
  <c r="G46" i="5"/>
  <c r="E44" i="5"/>
  <c r="G44" i="5"/>
  <c r="F46" i="5"/>
  <c r="G43" i="5"/>
  <c r="E46" i="5"/>
  <c r="E42" i="5"/>
  <c r="F44" i="5"/>
  <c r="O41" i="5"/>
  <c r="Q41" i="5"/>
  <c r="T41" i="5"/>
  <c r="R46" i="5"/>
  <c r="R44" i="5"/>
  <c r="R42" i="5"/>
  <c r="N42" i="5"/>
  <c r="K41" i="5"/>
  <c r="U46" i="5"/>
  <c r="U42" i="5"/>
  <c r="T46" i="5"/>
  <c r="T42" i="5"/>
  <c r="S44" i="5"/>
  <c r="K45" i="5"/>
  <c r="M42" i="5"/>
  <c r="H43" i="5"/>
  <c r="L44" i="5"/>
  <c r="H42" i="5"/>
  <c r="K46" i="5"/>
  <c r="M43" i="5"/>
  <c r="G42" i="5"/>
  <c r="E45" i="5"/>
  <c r="F43" i="5"/>
  <c r="H46" i="5"/>
  <c r="I45" i="5"/>
  <c r="F42" i="5"/>
  <c r="U43" i="5"/>
  <c r="G45" i="5"/>
  <c r="M41" i="5"/>
  <c r="U45" i="5"/>
  <c r="T45" i="5"/>
  <c r="O43" i="5"/>
  <c r="L43" i="5"/>
  <c r="U44" i="5"/>
  <c r="T44" i="5"/>
  <c r="M46" i="5"/>
  <c r="I44" i="5"/>
  <c r="J46" i="5"/>
  <c r="J43" i="5"/>
  <c r="F45" i="5"/>
  <c r="O44" i="5"/>
  <c r="T43" i="5"/>
  <c r="O46" i="5"/>
  <c r="L45" i="5"/>
  <c r="H40" i="5" l="1"/>
  <c r="O40" i="5"/>
  <c r="Q40" i="5"/>
  <c r="L40" i="5"/>
  <c r="F40" i="5"/>
  <c r="R40" i="5"/>
  <c r="J40" i="5"/>
  <c r="U40" i="5"/>
  <c r="V40" i="5"/>
  <c r="I40" i="5"/>
  <c r="S40" i="5"/>
  <c r="P40" i="5"/>
  <c r="N40" i="5"/>
  <c r="M40" i="5"/>
  <c r="W40" i="5"/>
  <c r="E40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<sst xmlns="http://schemas.openxmlformats.org/spreadsheetml/2006/main" count="58" uniqueCount="30">
  <si>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</si>
  <si>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</si>
  <si>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</si>
  <si>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</si>
  <si>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</si>
  <si>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</si>
  <si>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</si>
  <si>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</si>
  <si>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</si>
  <si>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</si>
  <si>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</si>
  <si>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</si>
  <si>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</si>
  <si>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</si>
  <si>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</si>
  <si>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</si>
  <si>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</si>
  <si>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</si>
  <si>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</si>
  <si>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</si>
  <si>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</si>
  <si>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</si>
  <si>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</si>
  <si>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</si>
  <si>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</si>
  <si>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</si>
  <si>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Standard Offer Only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</si>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</sst>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6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7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/>
  </sheetViews>
  <sheetFormatPr defaultRowHeight="12.5" x14ac:dyDescent="0.25"/>
  <cols>
    <col min="5" max="7" width="10.36328125" bestFit="1" customWidth="1"/>
    <col min="8" max="21" width="10.08984375" bestFit="1" customWidth="1"/>
    <col min="22" max="23" width="9.08984375" bestFit="1" customWidth="1"/>
  </cols>
  <sheetData>
    <row r="1" spans="1:23" ht="13" x14ac:dyDescent="0.3">
      <c r="A1" s="3" t="s">
        <v>29</v>
      </c>
      <c r="B1" s="2"/>
      <c r="C1" s="3"/>
    </row>
    <row r="2" spans="1:23" ht="15.5" x14ac:dyDescent="0.35">
      <c r="A2" s="4"/>
      <c r="B2" s="2"/>
      <c r="C2" s="3"/>
    </row>
    <row r="3" spans="1:23" x14ac:dyDescent="0.25">
      <c r="A3" s="5" t="s">
        <v>26</v>
      </c>
      <c r="B3" s="5"/>
      <c r="C3" s="3"/>
    </row>
    <row r="4" spans="1:23" ht="13.5" thickBot="1" x14ac:dyDescent="0.35">
      <c r="A4" s="2"/>
      <c r="B4" s="2"/>
      <c r="C4" s="3"/>
    </row>
    <row r="5" spans="1:23" ht="13.5" thickTop="1" thickBot="1" x14ac:dyDescent="0.3">
      <c r="A5" s="24" t="s">
        <v>0</v>
      </c>
      <c r="B5" s="25" t="s">
        <v>1</v>
      </c>
      <c r="C5" s="26"/>
      <c r="D5" s="24"/>
      <c r="E5" s="23">
        <v>43466</v>
      </c>
      <c r="F5" s="23">
        <v>43497</v>
      </c>
      <c r="G5" s="23">
        <v>43525</v>
      </c>
      <c r="H5" s="23">
        <v>43556</v>
      </c>
      <c r="I5" s="23">
        <v>43586</v>
      </c>
      <c r="J5" s="23">
        <v>43617</v>
      </c>
      <c r="K5" s="23">
        <v>43647</v>
      </c>
      <c r="L5" s="23">
        <v>43678</v>
      </c>
      <c r="M5" s="23">
        <v>43709</v>
      </c>
      <c r="N5" s="23">
        <v>43739</v>
      </c>
      <c r="O5" s="23">
        <v>43770</v>
      </c>
      <c r="P5" s="23">
        <v>43800</v>
      </c>
      <c r="Q5" s="23">
        <v>43831</v>
      </c>
      <c r="R5" s="23">
        <v>43862</v>
      </c>
      <c r="S5" s="23">
        <v>43891</v>
      </c>
      <c r="T5" s="23">
        <v>43922</v>
      </c>
      <c r="U5" s="23">
        <v>43952</v>
      </c>
      <c r="V5" s="23">
        <v>43983</v>
      </c>
      <c r="W5" s="23">
        <v>44013</v>
      </c>
    </row>
    <row r="6" spans="1:23" ht="13" thickTop="1" x14ac:dyDescent="0.25">
      <c r="A6" s="6"/>
      <c r="B6" s="7"/>
      <c r="C6" s="8"/>
      <c r="D6" s="6"/>
    </row>
    <row r="7" spans="1:23" x14ac:dyDescent="0.25">
      <c r="A7" t="s">
        <v>2</v>
      </c>
    </row>
    <row r="8" spans="1:23" x14ac:dyDescent="0.25">
      <c r="B8" t="s">
        <v>3</v>
      </c>
      <c r="D8" s="9" t="s">
        <v>4</v>
      </c>
      <c r="E8" s="27">
        <v>1</v>
      </c>
      <c r="F8" s="27">
        <v>1</v>
      </c>
      <c r="G8" s="27">
        <v>1</v>
      </c>
      <c r="H8" s="27">
        <v>2</v>
      </c>
      <c r="I8" s="27">
        <v>2</v>
      </c>
      <c r="J8" s="27">
        <v>2</v>
      </c>
      <c r="K8" s="27">
        <v>3</v>
      </c>
      <c r="L8" s="27">
        <v>3</v>
      </c>
      <c r="M8" s="27">
        <v>2</v>
      </c>
      <c r="N8" s="27">
        <v>2</v>
      </c>
      <c r="O8" s="27">
        <v>2</v>
      </c>
      <c r="P8" s="27">
        <v>2</v>
      </c>
      <c r="Q8" s="27">
        <v>2</v>
      </c>
      <c r="R8" s="27">
        <v>2</v>
      </c>
      <c r="S8" s="27">
        <v>2</v>
      </c>
      <c r="T8" s="27">
        <v>2</v>
      </c>
      <c r="U8" s="27">
        <v>2</v>
      </c>
      <c r="V8" s="27">
        <v>2</v>
      </c>
      <c r="W8" s="27">
        <v>3</v>
      </c>
    </row>
    <row r="9" spans="1:23" x14ac:dyDescent="0.25">
      <c r="D9" s="9" t="s">
        <v>5</v>
      </c>
      <c r="E9" s="27">
        <f>E10+E11+E12</f>
        <v>699069</v>
      </c>
      <c r="F9" s="27">
        <f t="shared" ref="F9:W9" si="0">F10+F11+F12</f>
        <v>627471</v>
      </c>
      <c r="G9" s="27">
        <f t="shared" si="0"/>
        <v>675889</v>
      </c>
      <c r="H9" s="27">
        <f t="shared" si="0"/>
        <v>646465</v>
      </c>
      <c r="I9" s="27">
        <f t="shared" si="0"/>
        <v>814913</v>
      </c>
      <c r="J9" s="27">
        <f t="shared" si="0"/>
        <v>887713</v>
      </c>
      <c r="K9" s="27">
        <f t="shared" si="0"/>
        <v>1018333</v>
      </c>
      <c r="L9" s="27">
        <f t="shared" si="0"/>
        <v>1373228</v>
      </c>
      <c r="M9" s="27">
        <f t="shared" si="0"/>
        <v>1056932</v>
      </c>
      <c r="N9" s="27">
        <f t="shared" si="0"/>
        <v>967089</v>
      </c>
      <c r="O9" s="27">
        <f t="shared" si="0"/>
        <v>1065343</v>
      </c>
      <c r="P9" s="27">
        <f t="shared" si="0"/>
        <v>1183975</v>
      </c>
      <c r="Q9" s="27">
        <f t="shared" si="0"/>
        <v>1079431</v>
      </c>
      <c r="R9" s="27">
        <f t="shared" si="0"/>
        <v>1004638</v>
      </c>
      <c r="S9" s="27">
        <f t="shared" si="0"/>
        <v>909519</v>
      </c>
      <c r="T9" s="27">
        <f t="shared" si="0"/>
        <v>784617</v>
      </c>
      <c r="U9" s="27">
        <f t="shared" si="0"/>
        <v>768074</v>
      </c>
      <c r="V9" s="27">
        <f t="shared" si="0"/>
        <v>747743</v>
      </c>
      <c r="W9" s="27">
        <f t="shared" si="0"/>
        <v>827972</v>
      </c>
    </row>
    <row r="10" spans="1:23" x14ac:dyDescent="0.25">
      <c r="D10" s="9" t="s">
        <v>6</v>
      </c>
      <c r="E10" s="27">
        <v>195688</v>
      </c>
      <c r="F10" s="27">
        <v>173269</v>
      </c>
      <c r="G10" s="27">
        <v>207257</v>
      </c>
      <c r="H10" s="27">
        <v>176366</v>
      </c>
      <c r="I10" s="27">
        <v>234035</v>
      </c>
      <c r="J10" s="27">
        <v>262522</v>
      </c>
      <c r="K10" s="27">
        <v>267123</v>
      </c>
      <c r="L10" s="27">
        <v>448972</v>
      </c>
      <c r="M10" s="27">
        <v>327645</v>
      </c>
      <c r="N10" s="27">
        <v>260531</v>
      </c>
      <c r="O10" s="27">
        <v>288097</v>
      </c>
      <c r="P10" s="27">
        <v>346247</v>
      </c>
      <c r="Q10" s="27">
        <v>312266</v>
      </c>
      <c r="R10" s="27">
        <v>298908</v>
      </c>
      <c r="S10" s="27">
        <v>266589</v>
      </c>
      <c r="T10" s="27">
        <v>219791</v>
      </c>
      <c r="U10" s="27">
        <v>229615</v>
      </c>
      <c r="V10" s="27">
        <v>220773</v>
      </c>
      <c r="W10" s="27">
        <v>242895</v>
      </c>
    </row>
    <row r="11" spans="1:23" x14ac:dyDescent="0.25">
      <c r="D11" s="9" t="s">
        <v>7</v>
      </c>
      <c r="E11" s="27">
        <v>233186</v>
      </c>
      <c r="F11" s="27">
        <v>206093</v>
      </c>
      <c r="G11" s="27">
        <v>207885</v>
      </c>
      <c r="H11" s="27">
        <v>227522</v>
      </c>
      <c r="I11" s="27">
        <v>264328</v>
      </c>
      <c r="J11" s="27">
        <v>296066</v>
      </c>
      <c r="K11" s="27">
        <v>396000</v>
      </c>
      <c r="L11" s="27">
        <v>495294</v>
      </c>
      <c r="M11" s="27">
        <v>353794</v>
      </c>
      <c r="N11" s="27">
        <v>341896</v>
      </c>
      <c r="O11" s="27">
        <v>364472</v>
      </c>
      <c r="P11" s="27">
        <v>375995</v>
      </c>
      <c r="Q11" s="27">
        <v>351390</v>
      </c>
      <c r="R11" s="27">
        <v>322525</v>
      </c>
      <c r="S11" s="27">
        <v>286423</v>
      </c>
      <c r="T11" s="27">
        <v>254290</v>
      </c>
      <c r="U11" s="27">
        <v>235002</v>
      </c>
      <c r="V11" s="27">
        <v>245753</v>
      </c>
      <c r="W11" s="27">
        <v>295121</v>
      </c>
    </row>
    <row r="12" spans="1:23" x14ac:dyDescent="0.25">
      <c r="D12" s="9" t="s">
        <v>8</v>
      </c>
      <c r="E12" s="27">
        <v>270195</v>
      </c>
      <c r="F12" s="27">
        <v>248109</v>
      </c>
      <c r="G12" s="27">
        <v>260747</v>
      </c>
      <c r="H12" s="27">
        <v>242577</v>
      </c>
      <c r="I12" s="27">
        <v>316550</v>
      </c>
      <c r="J12" s="27">
        <v>329125</v>
      </c>
      <c r="K12" s="27">
        <v>355210</v>
      </c>
      <c r="L12" s="27">
        <v>428962</v>
      </c>
      <c r="M12" s="27">
        <v>375493</v>
      </c>
      <c r="N12" s="27">
        <v>364662</v>
      </c>
      <c r="O12" s="27">
        <v>412774</v>
      </c>
      <c r="P12" s="27">
        <v>461733</v>
      </c>
      <c r="Q12" s="27">
        <v>415775</v>
      </c>
      <c r="R12" s="27">
        <v>383205</v>
      </c>
      <c r="S12" s="27">
        <v>356507</v>
      </c>
      <c r="T12" s="27">
        <v>310536</v>
      </c>
      <c r="U12" s="27">
        <v>303457</v>
      </c>
      <c r="V12" s="27">
        <v>281217</v>
      </c>
      <c r="W12" s="27">
        <v>289956</v>
      </c>
    </row>
    <row r="13" spans="1:23" x14ac:dyDescent="0.25">
      <c r="D13" s="9" t="s">
        <v>9</v>
      </c>
      <c r="E13" s="27">
        <v>1334</v>
      </c>
      <c r="F13" s="27">
        <v>1304</v>
      </c>
      <c r="G13" s="27">
        <v>1217</v>
      </c>
      <c r="H13" s="27">
        <v>1555</v>
      </c>
      <c r="I13" s="27">
        <v>1539</v>
      </c>
      <c r="J13" s="27">
        <v>1913</v>
      </c>
      <c r="K13" s="27">
        <v>2300</v>
      </c>
      <c r="L13" s="27">
        <v>3179</v>
      </c>
      <c r="M13" s="27">
        <v>2794</v>
      </c>
      <c r="N13" s="27">
        <v>2098</v>
      </c>
      <c r="O13" s="27">
        <v>2171</v>
      </c>
      <c r="P13" s="27">
        <v>2326</v>
      </c>
      <c r="Q13" s="27">
        <v>2256</v>
      </c>
      <c r="R13" s="27">
        <v>2204</v>
      </c>
      <c r="S13" s="27">
        <v>2178</v>
      </c>
      <c r="T13" s="27">
        <v>1666</v>
      </c>
      <c r="U13" s="27">
        <v>1584</v>
      </c>
      <c r="V13" s="27">
        <v>1502</v>
      </c>
      <c r="W13" s="27">
        <v>2574</v>
      </c>
    </row>
    <row r="14" spans="1:23" x14ac:dyDescent="0.25">
      <c r="D14" s="9" t="s">
        <v>10</v>
      </c>
      <c r="E14" s="27">
        <v>1273</v>
      </c>
      <c r="F14" s="27">
        <v>1251</v>
      </c>
      <c r="G14" s="27">
        <v>1206</v>
      </c>
      <c r="H14" s="27">
        <v>1537</v>
      </c>
      <c r="I14" s="27">
        <v>1589</v>
      </c>
      <c r="J14" s="27">
        <v>2128</v>
      </c>
      <c r="K14" s="27">
        <v>2892</v>
      </c>
      <c r="L14" s="27">
        <v>3258</v>
      </c>
      <c r="M14" s="27">
        <v>2912</v>
      </c>
      <c r="N14" s="27">
        <v>2134</v>
      </c>
      <c r="O14" s="27">
        <v>2213</v>
      </c>
      <c r="P14" s="27">
        <v>2327</v>
      </c>
      <c r="Q14" s="27">
        <v>2207</v>
      </c>
      <c r="R14" s="27">
        <v>2195</v>
      </c>
      <c r="S14" s="27">
        <v>2160</v>
      </c>
      <c r="T14" s="27">
        <v>1661</v>
      </c>
      <c r="U14" s="27">
        <v>1552</v>
      </c>
      <c r="V14" s="27">
        <v>1527</v>
      </c>
      <c r="W14" s="27">
        <v>2538</v>
      </c>
    </row>
    <row r="15" spans="1:23" x14ac:dyDescent="0.25">
      <c r="D15" t="s">
        <v>11</v>
      </c>
      <c r="E15" s="27">
        <v>1110</v>
      </c>
      <c r="F15" s="27">
        <v>1181</v>
      </c>
      <c r="G15" s="27">
        <v>1110</v>
      </c>
      <c r="H15" s="27">
        <v>1185</v>
      </c>
      <c r="I15" s="27">
        <v>1221</v>
      </c>
      <c r="J15" s="27">
        <v>1506</v>
      </c>
      <c r="K15" s="27">
        <v>1822</v>
      </c>
      <c r="L15" s="27">
        <v>2663</v>
      </c>
      <c r="M15" s="27">
        <v>2322</v>
      </c>
      <c r="N15" s="27">
        <v>1370</v>
      </c>
      <c r="O15" s="27">
        <v>1656</v>
      </c>
      <c r="P15" s="27">
        <v>1958</v>
      </c>
      <c r="Q15" s="27">
        <v>1829</v>
      </c>
      <c r="R15" s="27">
        <v>1772</v>
      </c>
      <c r="S15" s="27">
        <v>1507</v>
      </c>
      <c r="T15" s="27">
        <v>1485</v>
      </c>
      <c r="U15" s="27">
        <v>1359</v>
      </c>
      <c r="V15" s="27">
        <v>1228</v>
      </c>
      <c r="W15" s="27">
        <v>1279</v>
      </c>
    </row>
    <row r="16" spans="1:23" x14ac:dyDescent="0.25"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8"/>
      <c r="W16" s="28"/>
    </row>
    <row r="17" spans="1:23" x14ac:dyDescent="0.25">
      <c r="A17" t="s">
        <v>27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  <c r="W17" s="28"/>
    </row>
    <row r="18" spans="1:23" x14ac:dyDescent="0.25">
      <c r="B18" t="s">
        <v>12</v>
      </c>
      <c r="D18" s="9" t="s">
        <v>4</v>
      </c>
      <c r="E18" s="27">
        <v>6</v>
      </c>
      <c r="F18" s="27">
        <v>6</v>
      </c>
      <c r="G18" s="27">
        <v>6</v>
      </c>
      <c r="H18" s="27">
        <v>6</v>
      </c>
      <c r="I18" s="27">
        <v>6</v>
      </c>
      <c r="J18" s="27">
        <v>6</v>
      </c>
      <c r="K18" s="27">
        <v>6</v>
      </c>
      <c r="L18" s="27">
        <v>6</v>
      </c>
      <c r="M18" s="27">
        <v>6</v>
      </c>
      <c r="N18" s="27">
        <v>6</v>
      </c>
      <c r="O18" s="27">
        <v>6</v>
      </c>
      <c r="P18" s="27">
        <v>6</v>
      </c>
      <c r="Q18" s="27">
        <v>7</v>
      </c>
      <c r="R18" s="27">
        <v>7</v>
      </c>
      <c r="S18" s="27">
        <v>7</v>
      </c>
      <c r="T18" s="27">
        <v>7</v>
      </c>
      <c r="U18" s="27">
        <v>7</v>
      </c>
      <c r="V18" s="27">
        <v>7</v>
      </c>
      <c r="W18" s="27">
        <v>7</v>
      </c>
    </row>
    <row r="19" spans="1:23" x14ac:dyDescent="0.25">
      <c r="D19" s="9" t="s">
        <v>5</v>
      </c>
      <c r="E19" s="27">
        <f>E20+E21+E22</f>
        <v>1908811</v>
      </c>
      <c r="F19" s="27">
        <f t="shared" ref="F19:W19" si="1">F20+F21+F22</f>
        <v>2373719</v>
      </c>
      <c r="G19" s="27">
        <f t="shared" si="1"/>
        <v>2641311</v>
      </c>
      <c r="H19" s="27">
        <f t="shared" si="1"/>
        <v>1951951</v>
      </c>
      <c r="I19" s="27">
        <f t="shared" si="1"/>
        <v>1978902</v>
      </c>
      <c r="J19" s="27">
        <f t="shared" si="1"/>
        <v>2650196</v>
      </c>
      <c r="K19" s="27">
        <f t="shared" si="1"/>
        <v>3914858</v>
      </c>
      <c r="L19" s="27">
        <f t="shared" si="1"/>
        <v>4738111</v>
      </c>
      <c r="M19" s="27">
        <f t="shared" si="1"/>
        <v>5102909</v>
      </c>
      <c r="N19" s="27">
        <f t="shared" si="1"/>
        <v>5943274</v>
      </c>
      <c r="O19" s="27">
        <f t="shared" si="1"/>
        <v>5168735</v>
      </c>
      <c r="P19" s="27">
        <f t="shared" si="1"/>
        <v>7001607</v>
      </c>
      <c r="Q19" s="27">
        <f t="shared" si="1"/>
        <v>6048137</v>
      </c>
      <c r="R19" s="27">
        <f t="shared" si="1"/>
        <v>6884916</v>
      </c>
      <c r="S19" s="27">
        <f t="shared" si="1"/>
        <v>4092396</v>
      </c>
      <c r="T19" s="27">
        <f t="shared" si="1"/>
        <v>4599490</v>
      </c>
      <c r="U19" s="27">
        <f t="shared" si="1"/>
        <v>5309629</v>
      </c>
      <c r="V19" s="27">
        <f t="shared" si="1"/>
        <v>5289111</v>
      </c>
      <c r="W19" s="27">
        <f t="shared" si="1"/>
        <v>4771834</v>
      </c>
    </row>
    <row r="20" spans="1:23" x14ac:dyDescent="0.25">
      <c r="D20" s="9" t="s">
        <v>6</v>
      </c>
      <c r="E20" s="27">
        <v>488989</v>
      </c>
      <c r="F20" s="27">
        <v>600264</v>
      </c>
      <c r="G20" s="27">
        <v>729258</v>
      </c>
      <c r="H20" s="27">
        <v>500093</v>
      </c>
      <c r="I20" s="27">
        <v>530584</v>
      </c>
      <c r="J20" s="27">
        <v>711635</v>
      </c>
      <c r="K20" s="27">
        <v>936634</v>
      </c>
      <c r="L20" s="27">
        <v>1281940</v>
      </c>
      <c r="M20" s="27">
        <v>1388858</v>
      </c>
      <c r="N20" s="27">
        <v>1488608</v>
      </c>
      <c r="O20" s="27">
        <v>1187059</v>
      </c>
      <c r="P20" s="27">
        <v>1806935</v>
      </c>
      <c r="Q20" s="27">
        <v>1616776</v>
      </c>
      <c r="R20" s="27">
        <v>1831915</v>
      </c>
      <c r="S20" s="27">
        <v>1073623</v>
      </c>
      <c r="T20" s="27">
        <v>1132861</v>
      </c>
      <c r="U20" s="27">
        <v>1425433</v>
      </c>
      <c r="V20" s="27">
        <v>1330019</v>
      </c>
      <c r="W20" s="27">
        <v>1202217</v>
      </c>
    </row>
    <row r="21" spans="1:23" x14ac:dyDescent="0.25">
      <c r="D21" s="9" t="s">
        <v>7</v>
      </c>
      <c r="E21" s="27">
        <v>536751</v>
      </c>
      <c r="F21" s="27">
        <v>652738</v>
      </c>
      <c r="G21" s="27">
        <v>688393</v>
      </c>
      <c r="H21" s="27">
        <v>541317</v>
      </c>
      <c r="I21" s="27">
        <v>550119</v>
      </c>
      <c r="J21" s="27">
        <v>691268</v>
      </c>
      <c r="K21" s="27">
        <v>1192057</v>
      </c>
      <c r="L21" s="27">
        <v>1209708</v>
      </c>
      <c r="M21" s="27">
        <v>1316461</v>
      </c>
      <c r="N21" s="27">
        <v>1712069</v>
      </c>
      <c r="O21" s="27">
        <v>1539873</v>
      </c>
      <c r="P21" s="27">
        <v>1922038</v>
      </c>
      <c r="Q21" s="27">
        <v>1635123</v>
      </c>
      <c r="R21" s="27">
        <v>1808466</v>
      </c>
      <c r="S21" s="27">
        <v>1122099</v>
      </c>
      <c r="T21" s="27">
        <v>1318406</v>
      </c>
      <c r="U21" s="27">
        <v>1440987</v>
      </c>
      <c r="V21" s="27">
        <v>1484215</v>
      </c>
      <c r="W21" s="27">
        <v>1337093</v>
      </c>
    </row>
    <row r="22" spans="1:23" x14ac:dyDescent="0.25">
      <c r="D22" s="9" t="s">
        <v>8</v>
      </c>
      <c r="E22" s="27">
        <v>883071</v>
      </c>
      <c r="F22" s="27">
        <v>1120717</v>
      </c>
      <c r="G22" s="27">
        <v>1223660</v>
      </c>
      <c r="H22" s="27">
        <v>910541</v>
      </c>
      <c r="I22" s="27">
        <v>898199</v>
      </c>
      <c r="J22" s="27">
        <v>1247293</v>
      </c>
      <c r="K22" s="27">
        <v>1786167</v>
      </c>
      <c r="L22" s="27">
        <v>2246463</v>
      </c>
      <c r="M22" s="27">
        <v>2397590</v>
      </c>
      <c r="N22" s="27">
        <v>2742597</v>
      </c>
      <c r="O22" s="27">
        <v>2441803</v>
      </c>
      <c r="P22" s="27">
        <v>3272634</v>
      </c>
      <c r="Q22" s="27">
        <v>2796238</v>
      </c>
      <c r="R22" s="27">
        <v>3244535</v>
      </c>
      <c r="S22" s="27">
        <v>1896674</v>
      </c>
      <c r="T22" s="27">
        <v>2148223</v>
      </c>
      <c r="U22" s="27">
        <v>2443209</v>
      </c>
      <c r="V22" s="27">
        <v>2474877</v>
      </c>
      <c r="W22" s="27">
        <v>2232524</v>
      </c>
    </row>
    <row r="23" spans="1:23" x14ac:dyDescent="0.25">
      <c r="D23" s="9" t="s">
        <v>9</v>
      </c>
      <c r="E23" s="27">
        <v>3746</v>
      </c>
      <c r="F23" s="27">
        <v>4416</v>
      </c>
      <c r="G23" s="27">
        <v>4474</v>
      </c>
      <c r="H23" s="27">
        <v>4338</v>
      </c>
      <c r="I23" s="27">
        <v>4423</v>
      </c>
      <c r="J23" s="27">
        <v>4787</v>
      </c>
      <c r="K23" s="27">
        <v>8030</v>
      </c>
      <c r="L23" s="27">
        <v>9561</v>
      </c>
      <c r="M23" s="27">
        <v>11224</v>
      </c>
      <c r="N23" s="27">
        <v>11338</v>
      </c>
      <c r="O23" s="27">
        <v>12709</v>
      </c>
      <c r="P23" s="27">
        <v>13386</v>
      </c>
      <c r="Q23" s="27">
        <v>13653</v>
      </c>
      <c r="R23" s="27">
        <v>14390</v>
      </c>
      <c r="S23" s="27">
        <v>6775</v>
      </c>
      <c r="T23" s="27">
        <v>12186</v>
      </c>
      <c r="U23" s="27">
        <v>11594</v>
      </c>
      <c r="V23" s="27">
        <v>12581</v>
      </c>
      <c r="W23" s="27">
        <v>9472</v>
      </c>
    </row>
    <row r="24" spans="1:23" x14ac:dyDescent="0.25">
      <c r="D24" s="9" t="s">
        <v>10</v>
      </c>
      <c r="E24" s="27">
        <v>3664</v>
      </c>
      <c r="F24" s="27">
        <v>4432</v>
      </c>
      <c r="G24" s="27">
        <v>4251</v>
      </c>
      <c r="H24" s="27">
        <v>4219</v>
      </c>
      <c r="I24" s="27">
        <v>4538</v>
      </c>
      <c r="J24" s="27">
        <v>4785</v>
      </c>
      <c r="K24" s="27">
        <v>9050</v>
      </c>
      <c r="L24" s="27">
        <v>10628</v>
      </c>
      <c r="M24" s="27">
        <v>11582</v>
      </c>
      <c r="N24" s="27">
        <v>11034</v>
      </c>
      <c r="O24" s="27">
        <v>12328</v>
      </c>
      <c r="P24" s="27">
        <v>13719</v>
      </c>
      <c r="Q24" s="27">
        <v>13425</v>
      </c>
      <c r="R24" s="27">
        <v>14247</v>
      </c>
      <c r="S24" s="27">
        <v>6884</v>
      </c>
      <c r="T24" s="27">
        <v>12668</v>
      </c>
      <c r="U24" s="27">
        <v>12838</v>
      </c>
      <c r="V24" s="27">
        <v>13202</v>
      </c>
      <c r="W24" s="27">
        <v>10731</v>
      </c>
    </row>
    <row r="25" spans="1:23" x14ac:dyDescent="0.25">
      <c r="D25" t="s">
        <v>11</v>
      </c>
      <c r="E25" s="27">
        <v>3790</v>
      </c>
      <c r="F25" s="27">
        <v>4575</v>
      </c>
      <c r="G25" s="27">
        <v>4403</v>
      </c>
      <c r="H25" s="27">
        <v>4332</v>
      </c>
      <c r="I25" s="27">
        <v>4249</v>
      </c>
      <c r="J25" s="27">
        <v>4698</v>
      </c>
      <c r="K25" s="27">
        <v>8696</v>
      </c>
      <c r="L25" s="27">
        <v>10273</v>
      </c>
      <c r="M25" s="27">
        <v>11893</v>
      </c>
      <c r="N25" s="27">
        <v>11350</v>
      </c>
      <c r="O25" s="27">
        <v>12899</v>
      </c>
      <c r="P25" s="27">
        <v>13850</v>
      </c>
      <c r="Q25" s="27">
        <v>13808</v>
      </c>
      <c r="R25" s="27">
        <v>14285</v>
      </c>
      <c r="S25" s="27">
        <v>6217</v>
      </c>
      <c r="T25" s="27">
        <v>12807</v>
      </c>
      <c r="U25" s="27">
        <v>10330</v>
      </c>
      <c r="V25" s="27">
        <v>13053</v>
      </c>
      <c r="W25" s="27">
        <v>9328</v>
      </c>
    </row>
    <row r="26" spans="1:23" x14ac:dyDescent="0.25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x14ac:dyDescent="0.25">
      <c r="A27" t="s">
        <v>28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  <c r="W27" s="28"/>
    </row>
    <row r="28" spans="1:23" x14ac:dyDescent="0.25">
      <c r="B28" t="s">
        <v>13</v>
      </c>
      <c r="D28" s="9" t="s">
        <v>4</v>
      </c>
      <c r="E28" s="27">
        <v>8</v>
      </c>
      <c r="F28" s="27">
        <v>8</v>
      </c>
      <c r="G28" s="27">
        <v>8</v>
      </c>
      <c r="H28" s="27">
        <v>8</v>
      </c>
      <c r="I28" s="27">
        <v>8</v>
      </c>
      <c r="J28" s="27">
        <v>8</v>
      </c>
      <c r="K28" s="27">
        <v>8</v>
      </c>
      <c r="L28" s="27">
        <v>8</v>
      </c>
      <c r="M28" s="27">
        <v>8</v>
      </c>
      <c r="N28" s="27">
        <v>8</v>
      </c>
      <c r="O28" s="27">
        <v>8</v>
      </c>
      <c r="P28" s="27">
        <v>8</v>
      </c>
      <c r="Q28" s="27">
        <v>9</v>
      </c>
      <c r="R28" s="27">
        <v>9</v>
      </c>
      <c r="S28" s="27">
        <v>9</v>
      </c>
      <c r="T28" s="27">
        <v>9</v>
      </c>
      <c r="U28" s="27">
        <v>9</v>
      </c>
      <c r="V28" s="27">
        <v>9</v>
      </c>
      <c r="W28" s="27">
        <v>9</v>
      </c>
    </row>
    <row r="29" spans="1:23" x14ac:dyDescent="0.25">
      <c r="D29" s="9" t="s">
        <v>5</v>
      </c>
      <c r="E29" s="27">
        <f>E30+E31+E32</f>
        <v>280959</v>
      </c>
      <c r="F29" s="27">
        <f t="shared" ref="F29:W29" si="2">F30+F31+F32</f>
        <v>151697</v>
      </c>
      <c r="G29" s="27">
        <f t="shared" si="2"/>
        <v>90646</v>
      </c>
      <c r="H29" s="27">
        <f t="shared" si="2"/>
        <v>88082</v>
      </c>
      <c r="I29" s="27">
        <f t="shared" si="2"/>
        <v>530926</v>
      </c>
      <c r="J29" s="27">
        <f t="shared" si="2"/>
        <v>296261</v>
      </c>
      <c r="K29" s="27">
        <f t="shared" si="2"/>
        <v>394793</v>
      </c>
      <c r="L29" s="27">
        <f t="shared" si="2"/>
        <v>418450</v>
      </c>
      <c r="M29" s="27">
        <f t="shared" si="2"/>
        <v>385503</v>
      </c>
      <c r="N29" s="27">
        <f t="shared" si="2"/>
        <v>216436</v>
      </c>
      <c r="O29" s="27">
        <f t="shared" si="2"/>
        <v>224171</v>
      </c>
      <c r="P29" s="27">
        <f t="shared" si="2"/>
        <v>226523</v>
      </c>
      <c r="Q29" s="27">
        <f t="shared" si="2"/>
        <v>342070</v>
      </c>
      <c r="R29" s="27">
        <f t="shared" si="2"/>
        <v>234460</v>
      </c>
      <c r="S29" s="27">
        <f t="shared" si="2"/>
        <v>159661</v>
      </c>
      <c r="T29" s="27">
        <f t="shared" si="2"/>
        <v>392822</v>
      </c>
      <c r="U29" s="27">
        <f t="shared" si="2"/>
        <v>313658</v>
      </c>
      <c r="V29" s="27">
        <f t="shared" si="2"/>
        <v>537018</v>
      </c>
      <c r="W29" s="27">
        <f t="shared" si="2"/>
        <v>466488</v>
      </c>
    </row>
    <row r="30" spans="1:23" x14ac:dyDescent="0.25">
      <c r="D30" s="9" t="s">
        <v>6</v>
      </c>
      <c r="E30" s="27">
        <v>86519</v>
      </c>
      <c r="F30" s="27">
        <v>33141</v>
      </c>
      <c r="G30" s="27">
        <v>45782</v>
      </c>
      <c r="H30" s="27">
        <v>39705</v>
      </c>
      <c r="I30" s="27">
        <v>148235</v>
      </c>
      <c r="J30" s="27">
        <v>99052</v>
      </c>
      <c r="K30" s="27">
        <v>77174</v>
      </c>
      <c r="L30" s="27">
        <v>123719</v>
      </c>
      <c r="M30" s="27">
        <v>106228</v>
      </c>
      <c r="N30" s="27">
        <v>72845</v>
      </c>
      <c r="O30" s="27">
        <v>44563</v>
      </c>
      <c r="P30" s="27">
        <v>35441</v>
      </c>
      <c r="Q30" s="27">
        <v>90456</v>
      </c>
      <c r="R30" s="27">
        <v>56686</v>
      </c>
      <c r="S30" s="27">
        <v>49879</v>
      </c>
      <c r="T30" s="27">
        <v>106698</v>
      </c>
      <c r="U30" s="27">
        <v>65736</v>
      </c>
      <c r="V30" s="29">
        <v>161387</v>
      </c>
      <c r="W30" s="29">
        <v>105592</v>
      </c>
    </row>
    <row r="31" spans="1:23" x14ac:dyDescent="0.25">
      <c r="D31" s="9" t="s">
        <v>7</v>
      </c>
      <c r="E31" s="27">
        <v>93166</v>
      </c>
      <c r="F31" s="27">
        <v>57445</v>
      </c>
      <c r="G31" s="27">
        <v>15744</v>
      </c>
      <c r="H31" s="27">
        <v>16333</v>
      </c>
      <c r="I31" s="27">
        <v>123318</v>
      </c>
      <c r="J31" s="27">
        <v>63898</v>
      </c>
      <c r="K31" s="27">
        <v>134569</v>
      </c>
      <c r="L31" s="27">
        <v>90117</v>
      </c>
      <c r="M31" s="27">
        <v>125458</v>
      </c>
      <c r="N31" s="27">
        <v>46440</v>
      </c>
      <c r="O31" s="27">
        <v>92442</v>
      </c>
      <c r="P31" s="27">
        <v>102248</v>
      </c>
      <c r="Q31" s="27">
        <v>160659</v>
      </c>
      <c r="R31" s="27">
        <v>99451</v>
      </c>
      <c r="S31" s="27">
        <v>65544</v>
      </c>
      <c r="T31" s="27">
        <v>94267</v>
      </c>
      <c r="U31" s="27">
        <v>76995</v>
      </c>
      <c r="V31" s="29">
        <v>111931</v>
      </c>
      <c r="W31" s="29">
        <v>133007</v>
      </c>
    </row>
    <row r="32" spans="1:23" x14ac:dyDescent="0.25">
      <c r="D32" s="9" t="s">
        <v>8</v>
      </c>
      <c r="E32" s="27">
        <v>101274</v>
      </c>
      <c r="F32" s="27">
        <v>61111</v>
      </c>
      <c r="G32" s="27">
        <v>29120</v>
      </c>
      <c r="H32" s="27">
        <v>32044</v>
      </c>
      <c r="I32" s="27">
        <v>259373</v>
      </c>
      <c r="J32" s="27">
        <v>133311</v>
      </c>
      <c r="K32" s="27">
        <v>183050</v>
      </c>
      <c r="L32" s="27">
        <v>204614</v>
      </c>
      <c r="M32" s="27">
        <v>153817</v>
      </c>
      <c r="N32" s="27">
        <v>97151</v>
      </c>
      <c r="O32" s="27">
        <v>87166</v>
      </c>
      <c r="P32" s="27">
        <v>88834</v>
      </c>
      <c r="Q32" s="27">
        <v>90955</v>
      </c>
      <c r="R32" s="27">
        <v>78323</v>
      </c>
      <c r="S32" s="27">
        <v>44238</v>
      </c>
      <c r="T32" s="27">
        <v>191857</v>
      </c>
      <c r="U32" s="27">
        <v>170927</v>
      </c>
      <c r="V32" s="29">
        <v>263700</v>
      </c>
      <c r="W32" s="29">
        <v>227889</v>
      </c>
    </row>
    <row r="33" spans="1:23" x14ac:dyDescent="0.25">
      <c r="D33" s="9" t="s">
        <v>9</v>
      </c>
      <c r="E33" s="27">
        <v>3437</v>
      </c>
      <c r="F33" s="27">
        <v>3198</v>
      </c>
      <c r="G33" s="27">
        <v>4581</v>
      </c>
      <c r="H33" s="27">
        <v>4175</v>
      </c>
      <c r="I33" s="27">
        <v>4079</v>
      </c>
      <c r="J33" s="27">
        <v>3549</v>
      </c>
      <c r="K33" s="27">
        <v>4347</v>
      </c>
      <c r="L33" s="27">
        <v>4158</v>
      </c>
      <c r="M33" s="27">
        <v>4073</v>
      </c>
      <c r="N33" s="27">
        <v>3744</v>
      </c>
      <c r="O33" s="27">
        <v>4611</v>
      </c>
      <c r="P33" s="27">
        <v>3611</v>
      </c>
      <c r="Q33" s="27">
        <v>5006</v>
      </c>
      <c r="R33" s="27">
        <v>3685</v>
      </c>
      <c r="S33" s="27">
        <v>4033</v>
      </c>
      <c r="T33" s="27">
        <v>3454</v>
      </c>
      <c r="U33" s="27">
        <v>2998</v>
      </c>
      <c r="V33" s="27">
        <v>4777</v>
      </c>
      <c r="W33" s="27">
        <v>3456</v>
      </c>
    </row>
    <row r="34" spans="1:23" x14ac:dyDescent="0.25">
      <c r="D34" s="9" t="s">
        <v>10</v>
      </c>
      <c r="E34" s="27">
        <v>4902</v>
      </c>
      <c r="F34" s="27">
        <v>4388</v>
      </c>
      <c r="G34" s="27">
        <v>2924</v>
      </c>
      <c r="H34" s="27">
        <v>1794</v>
      </c>
      <c r="I34" s="27">
        <v>4497</v>
      </c>
      <c r="J34" s="27">
        <v>4219</v>
      </c>
      <c r="K34" s="27">
        <v>4573</v>
      </c>
      <c r="L34" s="27">
        <v>4130</v>
      </c>
      <c r="M34" s="27">
        <v>4445</v>
      </c>
      <c r="N34" s="27">
        <v>3109</v>
      </c>
      <c r="O34" s="27">
        <v>4359</v>
      </c>
      <c r="P34" s="27">
        <v>4471</v>
      </c>
      <c r="Q34" s="27">
        <v>4886</v>
      </c>
      <c r="R34" s="27">
        <v>4745</v>
      </c>
      <c r="S34" s="27">
        <v>4771</v>
      </c>
      <c r="T34" s="27">
        <v>2870</v>
      </c>
      <c r="U34" s="27">
        <v>3936</v>
      </c>
      <c r="V34" s="27">
        <v>3824</v>
      </c>
      <c r="W34" s="27">
        <v>4352</v>
      </c>
    </row>
    <row r="35" spans="1:23" x14ac:dyDescent="0.25">
      <c r="D35" t="s">
        <v>11</v>
      </c>
      <c r="E35" s="27">
        <v>3318</v>
      </c>
      <c r="F35" s="27">
        <v>3405</v>
      </c>
      <c r="G35" s="27">
        <v>3153</v>
      </c>
      <c r="H35" s="27">
        <v>1935</v>
      </c>
      <c r="I35" s="27">
        <v>3764</v>
      </c>
      <c r="J35" s="27">
        <v>3654</v>
      </c>
      <c r="K35" s="27">
        <v>4447</v>
      </c>
      <c r="L35" s="27">
        <v>3800</v>
      </c>
      <c r="M35" s="27">
        <v>4134</v>
      </c>
      <c r="N35" s="27">
        <v>3420</v>
      </c>
      <c r="O35" s="27">
        <v>4087</v>
      </c>
      <c r="P35" s="27">
        <v>4317</v>
      </c>
      <c r="Q35" s="27">
        <v>4060</v>
      </c>
      <c r="R35" s="27">
        <v>3394</v>
      </c>
      <c r="S35" s="27">
        <v>3863</v>
      </c>
      <c r="T35" s="27">
        <v>4647</v>
      </c>
      <c r="U35" s="27">
        <v>3981</v>
      </c>
      <c r="V35" s="27">
        <v>4616</v>
      </c>
      <c r="W35" s="27">
        <v>4475</v>
      </c>
    </row>
    <row r="36" spans="1:23" ht="13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3" thickTop="1" x14ac:dyDescent="0.25"/>
    <row r="38" spans="1:23" x14ac:dyDescent="0.25">
      <c r="A38" s="11" t="s">
        <v>14</v>
      </c>
      <c r="B38" s="12"/>
      <c r="C38" s="13"/>
      <c r="D38" s="1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9"/>
      <c r="B39" s="15"/>
      <c r="C39" s="16"/>
      <c r="D39" s="9" t="s">
        <v>4</v>
      </c>
      <c r="E39" s="1">
        <f t="shared" ref="E39:M39" si="3">+E8+E18+E28</f>
        <v>15</v>
      </c>
      <c r="F39" s="1">
        <f t="shared" si="3"/>
        <v>15</v>
      </c>
      <c r="G39" s="1">
        <f t="shared" si="3"/>
        <v>15</v>
      </c>
      <c r="H39" s="1">
        <f t="shared" si="3"/>
        <v>16</v>
      </c>
      <c r="I39" s="1">
        <f t="shared" si="3"/>
        <v>16</v>
      </c>
      <c r="J39" s="1">
        <f t="shared" si="3"/>
        <v>16</v>
      </c>
      <c r="K39" s="1">
        <f t="shared" si="3"/>
        <v>17</v>
      </c>
      <c r="L39" s="1">
        <f t="shared" si="3"/>
        <v>17</v>
      </c>
      <c r="M39" s="1">
        <f t="shared" si="3"/>
        <v>16</v>
      </c>
      <c r="N39" s="1">
        <f t="shared" ref="N39:U39" si="4">+N8+N18+N28</f>
        <v>16</v>
      </c>
      <c r="O39" s="1">
        <f t="shared" si="4"/>
        <v>16</v>
      </c>
      <c r="P39" s="1">
        <f t="shared" si="4"/>
        <v>16</v>
      </c>
      <c r="Q39" s="1">
        <f t="shared" si="4"/>
        <v>18</v>
      </c>
      <c r="R39" s="1">
        <f t="shared" si="4"/>
        <v>18</v>
      </c>
      <c r="S39" s="1">
        <f t="shared" si="4"/>
        <v>18</v>
      </c>
      <c r="T39" s="1">
        <f t="shared" si="4"/>
        <v>18</v>
      </c>
      <c r="U39" s="1">
        <f t="shared" si="4"/>
        <v>18</v>
      </c>
      <c r="V39" s="1">
        <f t="shared" ref="V39:W39" si="5">+V8+V18+V28</f>
        <v>18</v>
      </c>
      <c r="W39" s="1">
        <f t="shared" si="5"/>
        <v>19</v>
      </c>
    </row>
    <row r="40" spans="1:23" x14ac:dyDescent="0.25">
      <c r="A40" s="9"/>
      <c r="B40" s="15"/>
      <c r="C40" s="16"/>
      <c r="D40" s="9" t="s">
        <v>5</v>
      </c>
      <c r="E40" s="1">
        <f>+E9+E19+E29</f>
        <v>2888839</v>
      </c>
      <c r="F40" s="1">
        <f t="shared" ref="F40:M40" si="6">+F9+F19+F29</f>
        <v>3152887</v>
      </c>
      <c r="G40" s="1">
        <f t="shared" si="6"/>
        <v>3407846</v>
      </c>
      <c r="H40" s="1">
        <f t="shared" si="6"/>
        <v>2686498</v>
      </c>
      <c r="I40" s="1">
        <f t="shared" si="6"/>
        <v>3324741</v>
      </c>
      <c r="J40" s="1">
        <f t="shared" si="6"/>
        <v>3834170</v>
      </c>
      <c r="K40" s="1">
        <f t="shared" si="6"/>
        <v>5327984</v>
      </c>
      <c r="L40" s="1">
        <f t="shared" si="6"/>
        <v>6529789</v>
      </c>
      <c r="M40" s="1">
        <f t="shared" si="6"/>
        <v>6545344</v>
      </c>
      <c r="N40" s="1">
        <f t="shared" ref="N40:U40" si="7">+N9+N19+N29</f>
        <v>7126799</v>
      </c>
      <c r="O40" s="1">
        <f t="shared" si="7"/>
        <v>6458249</v>
      </c>
      <c r="P40" s="1">
        <f t="shared" si="7"/>
        <v>8412105</v>
      </c>
      <c r="Q40" s="1">
        <f t="shared" si="7"/>
        <v>7469638</v>
      </c>
      <c r="R40" s="1">
        <f t="shared" si="7"/>
        <v>8124014</v>
      </c>
      <c r="S40" s="1">
        <f t="shared" si="7"/>
        <v>5161576</v>
      </c>
      <c r="T40" s="1">
        <f t="shared" si="7"/>
        <v>5776929</v>
      </c>
      <c r="U40" s="1">
        <f t="shared" si="7"/>
        <v>6391361</v>
      </c>
      <c r="V40" s="1">
        <f t="shared" ref="V40:W40" si="8">+V9+V19+V29</f>
        <v>6573872</v>
      </c>
      <c r="W40" s="1">
        <f t="shared" si="8"/>
        <v>6066294</v>
      </c>
    </row>
    <row r="41" spans="1:23" x14ac:dyDescent="0.25">
      <c r="A41" s="9"/>
      <c r="B41" s="15"/>
      <c r="C41" s="16"/>
      <c r="D41" s="9" t="s">
        <v>6</v>
      </c>
      <c r="E41" s="1">
        <f t="shared" ref="E41:M41" si="9">+E10+E20+E30</f>
        <v>771196</v>
      </c>
      <c r="F41" s="1">
        <f t="shared" si="9"/>
        <v>806674</v>
      </c>
      <c r="G41" s="1">
        <f t="shared" si="9"/>
        <v>982297</v>
      </c>
      <c r="H41" s="1">
        <f t="shared" si="9"/>
        <v>716164</v>
      </c>
      <c r="I41" s="1">
        <f t="shared" si="9"/>
        <v>912854</v>
      </c>
      <c r="J41" s="1">
        <f t="shared" si="9"/>
        <v>1073209</v>
      </c>
      <c r="K41" s="1">
        <f t="shared" si="9"/>
        <v>1280931</v>
      </c>
      <c r="L41" s="1">
        <f t="shared" si="9"/>
        <v>1854631</v>
      </c>
      <c r="M41" s="1">
        <f t="shared" si="9"/>
        <v>1822731</v>
      </c>
      <c r="N41" s="1">
        <f t="shared" ref="N41:U41" si="10">+N10+N20+N30</f>
        <v>1821984</v>
      </c>
      <c r="O41" s="1">
        <f t="shared" si="10"/>
        <v>1519719</v>
      </c>
      <c r="P41" s="1">
        <f t="shared" si="10"/>
        <v>2188623</v>
      </c>
      <c r="Q41" s="1">
        <f t="shared" si="10"/>
        <v>2019498</v>
      </c>
      <c r="R41" s="1">
        <f t="shared" si="10"/>
        <v>2187509</v>
      </c>
      <c r="S41" s="1">
        <f t="shared" si="10"/>
        <v>1390091</v>
      </c>
      <c r="T41" s="1">
        <f t="shared" si="10"/>
        <v>1459350</v>
      </c>
      <c r="U41" s="1">
        <f t="shared" si="10"/>
        <v>1720784</v>
      </c>
      <c r="V41" s="1">
        <f t="shared" ref="V41:W41" si="11">+V10+V20+V30</f>
        <v>1712179</v>
      </c>
      <c r="W41" s="1">
        <f t="shared" si="11"/>
        <v>1550704</v>
      </c>
    </row>
    <row r="42" spans="1:23" x14ac:dyDescent="0.25">
      <c r="A42" s="9"/>
      <c r="B42" s="15"/>
      <c r="C42" s="16"/>
      <c r="D42" s="9" t="s">
        <v>7</v>
      </c>
      <c r="E42" s="1">
        <f t="shared" ref="E42:M42" si="12">+E11+E21+E31</f>
        <v>863103</v>
      </c>
      <c r="F42" s="1">
        <f t="shared" si="12"/>
        <v>916276</v>
      </c>
      <c r="G42" s="1">
        <f t="shared" si="12"/>
        <v>912022</v>
      </c>
      <c r="H42" s="1">
        <f t="shared" si="12"/>
        <v>785172</v>
      </c>
      <c r="I42" s="1">
        <f t="shared" si="12"/>
        <v>937765</v>
      </c>
      <c r="J42" s="1">
        <f t="shared" si="12"/>
        <v>1051232</v>
      </c>
      <c r="K42" s="1">
        <f t="shared" si="12"/>
        <v>1722626</v>
      </c>
      <c r="L42" s="1">
        <f t="shared" si="12"/>
        <v>1795119</v>
      </c>
      <c r="M42" s="1">
        <f t="shared" si="12"/>
        <v>1795713</v>
      </c>
      <c r="N42" s="1">
        <f t="shared" ref="N42:U42" si="13">+N11+N21+N31</f>
        <v>2100405</v>
      </c>
      <c r="O42" s="1">
        <f t="shared" si="13"/>
        <v>1996787</v>
      </c>
      <c r="P42" s="1">
        <f t="shared" si="13"/>
        <v>2400281</v>
      </c>
      <c r="Q42" s="1">
        <f t="shared" si="13"/>
        <v>2147172</v>
      </c>
      <c r="R42" s="1">
        <f t="shared" si="13"/>
        <v>2230442</v>
      </c>
      <c r="S42" s="1">
        <f t="shared" si="13"/>
        <v>1474066</v>
      </c>
      <c r="T42" s="1">
        <f t="shared" si="13"/>
        <v>1666963</v>
      </c>
      <c r="U42" s="1">
        <f t="shared" si="13"/>
        <v>1752984</v>
      </c>
      <c r="V42" s="1">
        <f t="shared" ref="V42:W42" si="14">+V11+V21+V31</f>
        <v>1841899</v>
      </c>
      <c r="W42" s="1">
        <f t="shared" si="14"/>
        <v>1765221</v>
      </c>
    </row>
    <row r="43" spans="1:23" x14ac:dyDescent="0.25">
      <c r="A43" s="9"/>
      <c r="B43" s="15"/>
      <c r="C43" s="16"/>
      <c r="D43" s="9" t="s">
        <v>8</v>
      </c>
      <c r="E43" s="1">
        <f t="shared" ref="E43:M43" si="15">+E12+E22+E32</f>
        <v>1254540</v>
      </c>
      <c r="F43" s="1">
        <f t="shared" si="15"/>
        <v>1429937</v>
      </c>
      <c r="G43" s="1">
        <f t="shared" si="15"/>
        <v>1513527</v>
      </c>
      <c r="H43" s="1">
        <f t="shared" si="15"/>
        <v>1185162</v>
      </c>
      <c r="I43" s="1">
        <f t="shared" si="15"/>
        <v>1474122</v>
      </c>
      <c r="J43" s="1">
        <f t="shared" si="15"/>
        <v>1709729</v>
      </c>
      <c r="K43" s="1">
        <f t="shared" si="15"/>
        <v>2324427</v>
      </c>
      <c r="L43" s="1">
        <f t="shared" si="15"/>
        <v>2880039</v>
      </c>
      <c r="M43" s="1">
        <f t="shared" si="15"/>
        <v>2926900</v>
      </c>
      <c r="N43" s="1">
        <f t="shared" ref="N43:U43" si="16">+N12+N22+N32</f>
        <v>3204410</v>
      </c>
      <c r="O43" s="1">
        <f t="shared" si="16"/>
        <v>2941743</v>
      </c>
      <c r="P43" s="1">
        <f t="shared" si="16"/>
        <v>3823201</v>
      </c>
      <c r="Q43" s="1">
        <f t="shared" si="16"/>
        <v>3302968</v>
      </c>
      <c r="R43" s="1">
        <f t="shared" si="16"/>
        <v>3706063</v>
      </c>
      <c r="S43" s="1">
        <f t="shared" si="16"/>
        <v>2297419</v>
      </c>
      <c r="T43" s="1">
        <f t="shared" si="16"/>
        <v>2650616</v>
      </c>
      <c r="U43" s="1">
        <f t="shared" si="16"/>
        <v>2917593</v>
      </c>
      <c r="V43" s="1">
        <f t="shared" ref="V43:W43" si="17">+V12+V22+V32</f>
        <v>3019794</v>
      </c>
      <c r="W43" s="1">
        <f t="shared" si="17"/>
        <v>2750369</v>
      </c>
    </row>
    <row r="44" spans="1:23" x14ac:dyDescent="0.25">
      <c r="A44" s="9"/>
      <c r="B44" s="15"/>
      <c r="C44" s="16"/>
      <c r="D44" s="9" t="s">
        <v>9</v>
      </c>
      <c r="E44" s="1">
        <f t="shared" ref="E44:M44" si="18">+E13+E23+E33</f>
        <v>8517</v>
      </c>
      <c r="F44" s="1">
        <f t="shared" si="18"/>
        <v>8918</v>
      </c>
      <c r="G44" s="1">
        <f t="shared" si="18"/>
        <v>10272</v>
      </c>
      <c r="H44" s="1">
        <f t="shared" si="18"/>
        <v>10068</v>
      </c>
      <c r="I44" s="1">
        <f t="shared" si="18"/>
        <v>10041</v>
      </c>
      <c r="J44" s="1">
        <f t="shared" si="18"/>
        <v>10249</v>
      </c>
      <c r="K44" s="1">
        <f t="shared" si="18"/>
        <v>14677</v>
      </c>
      <c r="L44" s="1">
        <f t="shared" si="18"/>
        <v>16898</v>
      </c>
      <c r="M44" s="1">
        <f t="shared" si="18"/>
        <v>18091</v>
      </c>
      <c r="N44" s="1">
        <f t="shared" ref="N44:U44" si="19">+N13+N23+N33</f>
        <v>17180</v>
      </c>
      <c r="O44" s="1">
        <f t="shared" si="19"/>
        <v>19491</v>
      </c>
      <c r="P44" s="1">
        <f t="shared" si="19"/>
        <v>19323</v>
      </c>
      <c r="Q44" s="1">
        <f t="shared" si="19"/>
        <v>20915</v>
      </c>
      <c r="R44" s="1">
        <f t="shared" si="19"/>
        <v>20279</v>
      </c>
      <c r="S44" s="1">
        <f t="shared" si="19"/>
        <v>12986</v>
      </c>
      <c r="T44" s="1">
        <f t="shared" si="19"/>
        <v>17306</v>
      </c>
      <c r="U44" s="1">
        <f t="shared" si="19"/>
        <v>16176</v>
      </c>
      <c r="V44" s="1">
        <f t="shared" ref="V44:W44" si="20">+V13+V23+V33</f>
        <v>18860</v>
      </c>
      <c r="W44" s="1">
        <f t="shared" si="20"/>
        <v>15502</v>
      </c>
    </row>
    <row r="45" spans="1:23" x14ac:dyDescent="0.25">
      <c r="A45" s="9"/>
      <c r="B45" s="15"/>
      <c r="C45" s="16"/>
      <c r="D45" s="9" t="s">
        <v>10</v>
      </c>
      <c r="E45" s="1">
        <f t="shared" ref="E45:M45" si="21">+E14+E24+E34</f>
        <v>9839</v>
      </c>
      <c r="F45" s="1">
        <f t="shared" si="21"/>
        <v>10071</v>
      </c>
      <c r="G45" s="1">
        <f t="shared" si="21"/>
        <v>8381</v>
      </c>
      <c r="H45" s="1">
        <f t="shared" si="21"/>
        <v>7550</v>
      </c>
      <c r="I45" s="1">
        <f t="shared" si="21"/>
        <v>10624</v>
      </c>
      <c r="J45" s="1">
        <f t="shared" si="21"/>
        <v>11132</v>
      </c>
      <c r="K45" s="1">
        <f t="shared" si="21"/>
        <v>16515</v>
      </c>
      <c r="L45" s="1">
        <f t="shared" si="21"/>
        <v>18016</v>
      </c>
      <c r="M45" s="1">
        <f t="shared" si="21"/>
        <v>18939</v>
      </c>
      <c r="N45" s="1">
        <f t="shared" ref="N45:U45" si="22">+N14+N24+N34</f>
        <v>16277</v>
      </c>
      <c r="O45" s="1">
        <f t="shared" si="22"/>
        <v>18900</v>
      </c>
      <c r="P45" s="1">
        <f t="shared" si="22"/>
        <v>20517</v>
      </c>
      <c r="Q45" s="1">
        <f t="shared" si="22"/>
        <v>20518</v>
      </c>
      <c r="R45" s="1">
        <f t="shared" si="22"/>
        <v>21187</v>
      </c>
      <c r="S45" s="1">
        <f t="shared" si="22"/>
        <v>13815</v>
      </c>
      <c r="T45" s="1">
        <f t="shared" si="22"/>
        <v>17199</v>
      </c>
      <c r="U45" s="1">
        <f t="shared" si="22"/>
        <v>18326</v>
      </c>
      <c r="V45" s="1">
        <f t="shared" ref="V45:W45" si="23">+V14+V24+V34</f>
        <v>18553</v>
      </c>
      <c r="W45" s="1">
        <f t="shared" si="23"/>
        <v>17621</v>
      </c>
    </row>
    <row r="46" spans="1:23" x14ac:dyDescent="0.25">
      <c r="A46" s="9"/>
      <c r="B46" s="15"/>
      <c r="C46" s="16"/>
      <c r="D46" t="s">
        <v>11</v>
      </c>
      <c r="E46" s="1">
        <f t="shared" ref="E46:M46" si="24">+E15+E25+E35</f>
        <v>8218</v>
      </c>
      <c r="F46" s="1">
        <f t="shared" si="24"/>
        <v>9161</v>
      </c>
      <c r="G46" s="1">
        <f t="shared" si="24"/>
        <v>8666</v>
      </c>
      <c r="H46" s="1">
        <f t="shared" si="24"/>
        <v>7452</v>
      </c>
      <c r="I46" s="1">
        <f t="shared" si="24"/>
        <v>9234</v>
      </c>
      <c r="J46" s="1">
        <f t="shared" si="24"/>
        <v>9858</v>
      </c>
      <c r="K46" s="1">
        <f t="shared" si="24"/>
        <v>14965</v>
      </c>
      <c r="L46" s="1">
        <f t="shared" si="24"/>
        <v>16736</v>
      </c>
      <c r="M46" s="1">
        <f t="shared" si="24"/>
        <v>18349</v>
      </c>
      <c r="N46" s="1">
        <f t="shared" ref="N46:U46" si="25">+N15+N25+N35</f>
        <v>16140</v>
      </c>
      <c r="O46" s="1">
        <f t="shared" si="25"/>
        <v>18642</v>
      </c>
      <c r="P46" s="1">
        <f t="shared" si="25"/>
        <v>20125</v>
      </c>
      <c r="Q46" s="1">
        <f t="shared" si="25"/>
        <v>19697</v>
      </c>
      <c r="R46" s="1">
        <f t="shared" si="25"/>
        <v>19451</v>
      </c>
      <c r="S46" s="1">
        <f t="shared" si="25"/>
        <v>11587</v>
      </c>
      <c r="T46" s="1">
        <f t="shared" si="25"/>
        <v>18939</v>
      </c>
      <c r="U46" s="1">
        <f t="shared" si="25"/>
        <v>15670</v>
      </c>
      <c r="V46" s="1">
        <f t="shared" ref="V46:W46" si="26">+V15+V25+V35</f>
        <v>18897</v>
      </c>
      <c r="W46" s="1">
        <f t="shared" si="26"/>
        <v>15082</v>
      </c>
    </row>
    <row r="47" spans="1:23" ht="13" thickBot="1" x14ac:dyDescent="0.3">
      <c r="A47" s="17"/>
      <c r="B47" s="18"/>
      <c r="C47" s="19"/>
      <c r="D47" s="17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3" thickTop="1" x14ac:dyDescent="0.25">
      <c r="A48" s="9"/>
      <c r="C48" s="16"/>
      <c r="D48" s="9"/>
    </row>
    <row r="49" spans="1:4" x14ac:dyDescent="0.25">
      <c r="A49" t="s">
        <v>15</v>
      </c>
    </row>
    <row r="51" spans="1:4" x14ac:dyDescent="0.25">
      <c r="A51" s="20" t="s">
        <v>16</v>
      </c>
    </row>
    <row r="52" spans="1:4" x14ac:dyDescent="0.25">
      <c r="B52" t="s">
        <v>17</v>
      </c>
      <c r="D52" t="s">
        <v>18</v>
      </c>
    </row>
    <row r="53" spans="1:4" x14ac:dyDescent="0.25">
      <c r="B53" t="s">
        <v>19</v>
      </c>
      <c r="D53" t="s">
        <v>20</v>
      </c>
    </row>
    <row r="54" spans="1:4" x14ac:dyDescent="0.25">
      <c r="B54" t="s">
        <v>21</v>
      </c>
      <c r="D54" t="s">
        <v>22</v>
      </c>
    </row>
    <row r="55" spans="1:4" x14ac:dyDescent="0.25">
      <c r="A55" s="21" t="s">
        <v>23</v>
      </c>
    </row>
    <row r="56" spans="1:4" x14ac:dyDescent="0.25">
      <c r="A56" s="20"/>
      <c r="B56" t="s">
        <v>17</v>
      </c>
      <c r="D56" s="22" t="s">
        <v>24</v>
      </c>
    </row>
    <row r="57" spans="1:4" x14ac:dyDescent="0.25">
      <c r="B57" t="s">
        <v>19</v>
      </c>
      <c r="D57" t="s">
        <v>25</v>
      </c>
    </row>
    <row r="58" spans="1:4" x14ac:dyDescent="0.25">
      <c r="B58" t="s">
        <v>21</v>
      </c>
      <c r="D58" t="s">
        <v>22</v>
      </c>
    </row>
    <row r="60" spans="1:4" x14ac:dyDescent="0.25">
      <c r="A60" s="9"/>
      <c r="C60" s="16"/>
      <c r="D60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BillingDeterminants_SO_Custs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cp:lastPrinted>2014-10-03T13:09:23Z</cp:lastPrinted>
  <dcterms:created xsi:type="dcterms:W3CDTF">2011-06-07T17:57:54Z</dcterms:created>
  <dcterms:modified xsi:type="dcterms:W3CDTF">2020-08-26T16:00:37Z</dcterms:modified>
</cp:coreProperties>
</file>