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4955" windowHeight="8445"/>
  </bookViews>
  <sheets>
    <sheet name="2018 Medium Total" sheetId="3" r:id="rId1"/>
    <sheet name="2018 Medium SO" sheetId="4" r:id="rId2"/>
  </sheets>
  <calcPr calcId="145621"/>
</workbook>
</file>

<file path=xl/calcChain.xml><?xml version="1.0" encoding="utf-8"?>
<calcChain xmlns="http://schemas.openxmlformats.org/spreadsheetml/2006/main">
  <c r="S19" i="4" l="1"/>
  <c r="T19" i="4"/>
  <c r="U19" i="4"/>
  <c r="S21" i="4"/>
  <c r="T21" i="4"/>
  <c r="U21" i="4"/>
  <c r="S23" i="4"/>
  <c r="T23" i="4"/>
  <c r="U23" i="4"/>
  <c r="S19" i="3" l="1"/>
  <c r="T19" i="3"/>
  <c r="U19" i="3"/>
  <c r="S21" i="3"/>
  <c r="T21" i="3"/>
  <c r="U21" i="3"/>
  <c r="S23" i="3"/>
  <c r="T23" i="3"/>
  <c r="U23" i="3"/>
  <c r="K21" i="4" l="1"/>
  <c r="K23" i="4"/>
  <c r="G23" i="4"/>
  <c r="G21" i="4"/>
  <c r="K19" i="4"/>
  <c r="N19" i="4"/>
  <c r="Q19" i="4"/>
  <c r="P19" i="4"/>
  <c r="R23" i="3"/>
  <c r="Q23" i="3"/>
  <c r="P23" i="3"/>
  <c r="O23" i="3"/>
  <c r="R21" i="3"/>
  <c r="Q21" i="3"/>
  <c r="P21" i="3"/>
  <c r="O21" i="3"/>
  <c r="R19" i="3"/>
  <c r="Q19" i="3"/>
  <c r="P19" i="3"/>
  <c r="O19" i="3"/>
  <c r="D19" i="4"/>
  <c r="H19" i="4"/>
  <c r="M19" i="4"/>
  <c r="D23" i="3"/>
  <c r="E23" i="3"/>
  <c r="F23" i="3"/>
  <c r="G23" i="3"/>
  <c r="H23" i="3"/>
  <c r="I23" i="3"/>
  <c r="J23" i="3"/>
  <c r="K23" i="3"/>
  <c r="L23" i="3"/>
  <c r="M23" i="3"/>
  <c r="N23" i="3"/>
  <c r="C23" i="3"/>
  <c r="D21" i="3"/>
  <c r="E21" i="3"/>
  <c r="F21" i="3"/>
  <c r="G21" i="3"/>
  <c r="H21" i="3"/>
  <c r="I21" i="3"/>
  <c r="J21" i="3"/>
  <c r="K21" i="3"/>
  <c r="L21" i="3"/>
  <c r="M21" i="3"/>
  <c r="N21" i="3"/>
  <c r="C21" i="3"/>
  <c r="D19" i="3"/>
  <c r="E19" i="3"/>
  <c r="F19" i="3"/>
  <c r="G19" i="3"/>
  <c r="H19" i="3"/>
  <c r="I19" i="3"/>
  <c r="J19" i="3"/>
  <c r="K19" i="3"/>
  <c r="L19" i="3"/>
  <c r="M19" i="3"/>
  <c r="N19" i="3"/>
  <c r="C19" i="3"/>
  <c r="N21" i="4" l="1"/>
  <c r="M23" i="4"/>
  <c r="M21" i="4"/>
  <c r="R19" i="4"/>
  <c r="R23" i="4"/>
  <c r="R21" i="4"/>
  <c r="D23" i="4"/>
  <c r="D21" i="4"/>
  <c r="E23" i="4"/>
  <c r="E21" i="4"/>
  <c r="L19" i="4"/>
  <c r="F19" i="4"/>
  <c r="P23" i="4"/>
  <c r="P21" i="4"/>
  <c r="E19" i="4"/>
  <c r="L23" i="4"/>
  <c r="L21" i="4"/>
  <c r="O23" i="4"/>
  <c r="O21" i="4"/>
  <c r="F23" i="4"/>
  <c r="F21" i="4"/>
  <c r="C19" i="4"/>
  <c r="H23" i="4"/>
  <c r="H21" i="4"/>
  <c r="I23" i="4"/>
  <c r="I21" i="4"/>
  <c r="C23" i="4"/>
  <c r="C21" i="4"/>
  <c r="J19" i="4"/>
  <c r="O19" i="4"/>
  <c r="N23" i="4"/>
  <c r="G19" i="4"/>
  <c r="I19" i="4"/>
  <c r="Q23" i="4" l="1"/>
  <c r="Q21" i="4"/>
  <c r="J21" i="4"/>
  <c r="J23" i="4"/>
</calcChain>
</file>

<file path=xl/sharedStrings.xml><?xml version="1.0" encoding="utf-8"?>
<sst xmlns="http://schemas.openxmlformats.org/spreadsheetml/2006/main" count="32" uniqueCount="11">
  <si>
    <t>EP</t>
  </si>
  <si>
    <t>Customers</t>
  </si>
  <si>
    <t>Primary Voltage</t>
  </si>
  <si>
    <t>kWh</t>
  </si>
  <si>
    <t>kW</t>
  </si>
  <si>
    <t>Secondary Voltage</t>
  </si>
  <si>
    <t>Total</t>
  </si>
  <si>
    <t>ES/MC-M</t>
  </si>
  <si>
    <t>EMERA MAINE - Maine Public Service District</t>
  </si>
  <si>
    <t>Medium Standard Offer Group Billing Determinants, All Customers</t>
  </si>
  <si>
    <t>Medium Standard Offer Group Billing Determinants, Standard Offer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</si>
</sst>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9" x14ac:knownFonts="1">
    <font>
      <sz val="10"/>
      <color indexed="8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</cellStyleXfs>
  <cellXfs count="42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2" fillId="0" borderId="0" xfId="4"/>
    <xf numFmtId="0" fontId="1" fillId="0" borderId="1" xfId="3" applyBorder="1"/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0" fontId="7" fillId="0" borderId="0" xfId="0" applyFont="1"/>
    <xf numFmtId="165" fontId="5" fillId="0" borderId="3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0" fontId="6" fillId="0" borderId="5" xfId="3" applyFont="1" applyBorder="1"/>
    <xf numFmtId="0" fontId="4" fillId="0" borderId="5" xfId="3" applyFont="1" applyBorder="1"/>
    <xf numFmtId="0" fontId="5" fillId="0" borderId="5" xfId="3" applyFont="1" applyBorder="1"/>
    <xf numFmtId="0" fontId="4" fillId="0" borderId="7" xfId="3" applyFont="1" applyBorder="1"/>
    <xf numFmtId="0" fontId="4" fillId="0" borderId="9" xfId="3" applyFont="1" applyBorder="1"/>
    <xf numFmtId="0" fontId="1" fillId="0" borderId="10" xfId="3" applyBorder="1"/>
    <xf numFmtId="0" fontId="4" fillId="0" borderId="12" xfId="3" applyFont="1" applyBorder="1"/>
    <xf numFmtId="0" fontId="1" fillId="0" borderId="3" xfId="3" applyBorder="1"/>
    <xf numFmtId="3" fontId="2" fillId="0" borderId="0" xfId="1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1" fillId="0" borderId="6" xfId="3" applyNumberFormat="1" applyBorder="1" applyAlignment="1">
      <alignment horizontal="center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3" fontId="0" fillId="0" borderId="0" xfId="1" applyNumberFormat="1" applyFont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3" fontId="1" fillId="0" borderId="6" xfId="1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Alignment="1"/>
  </cellXfs>
  <cellStyles count="5">
    <cellStyle name="Comma" xfId="1" builtinId="3"/>
    <cellStyle name="Comma 2" xfId="2"/>
    <cellStyle name="Normal" xfId="0" builtinId="0"/>
    <cellStyle name="Normal_2008YTD_BD_ahm" xfId="3"/>
    <cellStyle name="Normal_mps_all_2007bd_both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90" zoomScaleNormal="90" workbookViewId="0"/>
  </sheetViews>
  <sheetFormatPr defaultRowHeight="12.75" x14ac:dyDescent="0.2"/>
  <cols>
    <col min="1" max="1" width="17.42578125" style="11" customWidth="1"/>
    <col min="2" max="2" width="12.7109375" style="7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1" width="12.85546875" style="7" bestFit="1" customWidth="1"/>
    <col min="22" max="16384" width="9.140625" style="7"/>
  </cols>
  <sheetData>
    <row r="1" spans="1:21" x14ac:dyDescent="0.2">
      <c r="A1" s="13" t="s">
        <v>8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1" x14ac:dyDescent="0.2">
      <c r="A2" s="14" t="s">
        <v>9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">
      <c r="A3" s="14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3.5" thickBot="1" x14ac:dyDescent="0.25">
      <c r="A4" s="8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">
      <c r="A5" s="23"/>
      <c r="B5" s="24"/>
      <c r="C5" s="15">
        <v>43101</v>
      </c>
      <c r="D5" s="15">
        <v>43132</v>
      </c>
      <c r="E5" s="15">
        <v>43160</v>
      </c>
      <c r="F5" s="15">
        <v>43191</v>
      </c>
      <c r="G5" s="15">
        <v>43221</v>
      </c>
      <c r="H5" s="15">
        <v>43252</v>
      </c>
      <c r="I5" s="15">
        <v>43282</v>
      </c>
      <c r="J5" s="15">
        <v>43313</v>
      </c>
      <c r="K5" s="15">
        <v>43344</v>
      </c>
      <c r="L5" s="15">
        <v>43374</v>
      </c>
      <c r="M5" s="15">
        <v>43405</v>
      </c>
      <c r="N5" s="15">
        <v>43435</v>
      </c>
      <c r="O5" s="15">
        <v>43466</v>
      </c>
      <c r="P5" s="15">
        <v>43497</v>
      </c>
      <c r="Q5" s="15">
        <v>43525</v>
      </c>
      <c r="R5" s="15">
        <v>43556</v>
      </c>
      <c r="S5" s="15">
        <v>43586</v>
      </c>
      <c r="T5" s="15">
        <v>43617</v>
      </c>
      <c r="U5" s="16">
        <v>43647</v>
      </c>
    </row>
    <row r="6" spans="1:21" x14ac:dyDescent="0.2">
      <c r="A6" s="17" t="s">
        <v>0</v>
      </c>
      <c r="B6" s="7" t="s">
        <v>1</v>
      </c>
      <c r="C6" s="25">
        <v>11</v>
      </c>
      <c r="D6" s="25">
        <v>11</v>
      </c>
      <c r="E6" s="25">
        <v>11</v>
      </c>
      <c r="F6" s="25">
        <v>11</v>
      </c>
      <c r="G6" s="25">
        <v>11</v>
      </c>
      <c r="H6" s="25">
        <v>11</v>
      </c>
      <c r="I6" s="25">
        <v>11</v>
      </c>
      <c r="J6" s="25">
        <v>12</v>
      </c>
      <c r="K6" s="25">
        <v>12</v>
      </c>
      <c r="L6" s="25">
        <v>12</v>
      </c>
      <c r="M6" s="25">
        <v>12</v>
      </c>
      <c r="N6" s="25">
        <v>12</v>
      </c>
      <c r="O6" s="25">
        <v>12</v>
      </c>
      <c r="P6" s="25">
        <v>12</v>
      </c>
      <c r="Q6" s="25">
        <v>12</v>
      </c>
      <c r="R6" s="25">
        <v>12</v>
      </c>
      <c r="S6" s="25">
        <v>12</v>
      </c>
      <c r="T6" s="25">
        <v>12</v>
      </c>
      <c r="U6" s="26">
        <v>12</v>
      </c>
    </row>
    <row r="7" spans="1:21" x14ac:dyDescent="0.2">
      <c r="A7" s="18" t="s">
        <v>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7"/>
      <c r="T7" s="27"/>
      <c r="U7" s="28"/>
    </row>
    <row r="8" spans="1:21" x14ac:dyDescent="0.2">
      <c r="A8" s="18"/>
      <c r="B8" s="7" t="s">
        <v>3</v>
      </c>
      <c r="C8" s="29">
        <v>928860</v>
      </c>
      <c r="D8" s="30">
        <v>850300</v>
      </c>
      <c r="E8" s="30">
        <v>818100</v>
      </c>
      <c r="F8" s="30">
        <v>828900</v>
      </c>
      <c r="G8" s="30">
        <v>869800</v>
      </c>
      <c r="H8" s="30">
        <v>784420</v>
      </c>
      <c r="I8" s="30">
        <v>936400</v>
      </c>
      <c r="J8" s="30">
        <v>995180</v>
      </c>
      <c r="K8" s="30">
        <v>977600</v>
      </c>
      <c r="L8" s="30">
        <v>995160</v>
      </c>
      <c r="M8" s="30">
        <v>924200</v>
      </c>
      <c r="N8" s="30">
        <v>959120</v>
      </c>
      <c r="O8" s="29">
        <v>987320</v>
      </c>
      <c r="P8" s="30">
        <v>947060</v>
      </c>
      <c r="Q8" s="30">
        <v>904469</v>
      </c>
      <c r="R8" s="30">
        <v>972440</v>
      </c>
      <c r="S8" s="31">
        <v>967539</v>
      </c>
      <c r="T8" s="31">
        <v>859000</v>
      </c>
      <c r="U8" s="32">
        <v>972900</v>
      </c>
    </row>
    <row r="9" spans="1:21" x14ac:dyDescent="0.2">
      <c r="A9" s="1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27"/>
      <c r="T9" s="27"/>
      <c r="U9" s="28"/>
    </row>
    <row r="10" spans="1:21" x14ac:dyDescent="0.2">
      <c r="A10" s="18"/>
      <c r="B10" s="7" t="s">
        <v>4</v>
      </c>
      <c r="C10" s="33">
        <v>2777</v>
      </c>
      <c r="D10" s="33">
        <v>2772</v>
      </c>
      <c r="E10" s="33">
        <v>2428</v>
      </c>
      <c r="F10" s="33">
        <v>2621</v>
      </c>
      <c r="G10" s="33">
        <v>3120</v>
      </c>
      <c r="H10" s="33">
        <v>2880</v>
      </c>
      <c r="I10" s="33">
        <v>2787</v>
      </c>
      <c r="J10" s="33">
        <v>3087</v>
      </c>
      <c r="K10" s="33">
        <v>3242</v>
      </c>
      <c r="L10" s="33">
        <v>2996</v>
      </c>
      <c r="M10" s="33">
        <v>2972</v>
      </c>
      <c r="N10" s="33">
        <v>3037</v>
      </c>
      <c r="O10" s="33">
        <v>3069</v>
      </c>
      <c r="P10" s="33">
        <v>2978</v>
      </c>
      <c r="Q10" s="33">
        <v>2902</v>
      </c>
      <c r="R10" s="33">
        <v>2895</v>
      </c>
      <c r="S10" s="27">
        <v>3165</v>
      </c>
      <c r="T10" s="27">
        <v>2974</v>
      </c>
      <c r="U10" s="28">
        <v>3040</v>
      </c>
    </row>
    <row r="11" spans="1:21" x14ac:dyDescent="0.2">
      <c r="A11" s="18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7"/>
      <c r="T11" s="27"/>
      <c r="U11" s="28"/>
    </row>
    <row r="12" spans="1:21" x14ac:dyDescent="0.2">
      <c r="A12" s="18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  <c r="T12" s="27"/>
      <c r="U12" s="28"/>
    </row>
    <row r="13" spans="1:21" x14ac:dyDescent="0.2">
      <c r="A13" s="19" t="s">
        <v>7</v>
      </c>
      <c r="B13" s="7" t="s">
        <v>1</v>
      </c>
      <c r="C13" s="33">
        <v>176</v>
      </c>
      <c r="D13" s="33">
        <v>176</v>
      </c>
      <c r="E13" s="33">
        <v>176</v>
      </c>
      <c r="F13" s="33">
        <v>175</v>
      </c>
      <c r="G13" s="33">
        <v>175</v>
      </c>
      <c r="H13" s="33">
        <v>174</v>
      </c>
      <c r="I13" s="33">
        <v>174</v>
      </c>
      <c r="J13" s="33">
        <v>173</v>
      </c>
      <c r="K13" s="33">
        <v>172</v>
      </c>
      <c r="L13" s="33">
        <v>172</v>
      </c>
      <c r="M13" s="33">
        <v>172</v>
      </c>
      <c r="N13" s="33">
        <v>172</v>
      </c>
      <c r="O13" s="33">
        <v>170</v>
      </c>
      <c r="P13" s="33">
        <v>169</v>
      </c>
      <c r="Q13" s="33">
        <v>169</v>
      </c>
      <c r="R13" s="33">
        <v>169</v>
      </c>
      <c r="S13" s="27">
        <v>168</v>
      </c>
      <c r="T13" s="27">
        <v>168</v>
      </c>
      <c r="U13" s="28">
        <v>168</v>
      </c>
    </row>
    <row r="14" spans="1:21" x14ac:dyDescent="0.2">
      <c r="A14" s="18" t="s">
        <v>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7"/>
      <c r="U14" s="28"/>
    </row>
    <row r="15" spans="1:21" x14ac:dyDescent="0.2">
      <c r="A15" s="18"/>
      <c r="B15" s="7" t="s">
        <v>3</v>
      </c>
      <c r="C15" s="30">
        <v>6745242</v>
      </c>
      <c r="D15" s="30">
        <v>6265704</v>
      </c>
      <c r="E15" s="30">
        <v>5775803</v>
      </c>
      <c r="F15" s="30">
        <v>5907759</v>
      </c>
      <c r="G15" s="30">
        <v>5444376</v>
      </c>
      <c r="H15" s="30">
        <v>5427767</v>
      </c>
      <c r="I15" s="30">
        <v>5803412</v>
      </c>
      <c r="J15" s="30">
        <v>5861054</v>
      </c>
      <c r="K15" s="30">
        <v>5337557</v>
      </c>
      <c r="L15" s="30">
        <v>5323467</v>
      </c>
      <c r="M15" s="30">
        <v>5420159</v>
      </c>
      <c r="N15" s="30">
        <v>5604557</v>
      </c>
      <c r="O15" s="30">
        <v>5838424</v>
      </c>
      <c r="P15" s="30">
        <v>5693280</v>
      </c>
      <c r="Q15" s="30">
        <v>5328216</v>
      </c>
      <c r="R15" s="30">
        <v>5517249</v>
      </c>
      <c r="S15" s="31">
        <v>5118666</v>
      </c>
      <c r="T15" s="31">
        <v>4982760</v>
      </c>
      <c r="U15" s="32">
        <v>5229145</v>
      </c>
    </row>
    <row r="16" spans="1:21" x14ac:dyDescent="0.2">
      <c r="A16" s="18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7"/>
      <c r="T16" s="27"/>
      <c r="U16" s="28"/>
    </row>
    <row r="17" spans="1:21" x14ac:dyDescent="0.2">
      <c r="A17" s="18"/>
      <c r="B17" s="7" t="s">
        <v>4</v>
      </c>
      <c r="C17" s="30">
        <v>17849</v>
      </c>
      <c r="D17" s="30">
        <v>18255</v>
      </c>
      <c r="E17" s="30">
        <v>15526</v>
      </c>
      <c r="F17" s="30">
        <v>15220</v>
      </c>
      <c r="G17" s="30">
        <v>15336</v>
      </c>
      <c r="H17" s="30">
        <v>15239</v>
      </c>
      <c r="I17" s="30">
        <v>15225</v>
      </c>
      <c r="J17" s="30">
        <v>14612</v>
      </c>
      <c r="K17" s="30">
        <v>15148</v>
      </c>
      <c r="L17" s="30">
        <v>14770</v>
      </c>
      <c r="M17" s="30">
        <v>14365</v>
      </c>
      <c r="N17" s="30">
        <v>14217</v>
      </c>
      <c r="O17" s="30">
        <v>14262</v>
      </c>
      <c r="P17" s="30">
        <v>14046</v>
      </c>
      <c r="Q17" s="30">
        <v>14897</v>
      </c>
      <c r="R17" s="30">
        <v>13763</v>
      </c>
      <c r="S17" s="31">
        <v>13249</v>
      </c>
      <c r="T17" s="31">
        <v>13311</v>
      </c>
      <c r="U17" s="32">
        <v>13400</v>
      </c>
    </row>
    <row r="18" spans="1:21" ht="13.5" thickBot="1" x14ac:dyDescent="0.25">
      <c r="A18" s="20"/>
      <c r="B18" s="10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13.5" thickTop="1" x14ac:dyDescent="0.2">
      <c r="A19" s="17" t="s">
        <v>6</v>
      </c>
      <c r="B19" s="7" t="s">
        <v>1</v>
      </c>
      <c r="C19" s="25">
        <f>C13+C6</f>
        <v>187</v>
      </c>
      <c r="D19" s="25">
        <f t="shared" ref="D19:N19" si="0">D13+D6</f>
        <v>187</v>
      </c>
      <c r="E19" s="25">
        <f t="shared" si="0"/>
        <v>187</v>
      </c>
      <c r="F19" s="25">
        <f t="shared" si="0"/>
        <v>186</v>
      </c>
      <c r="G19" s="25">
        <f t="shared" si="0"/>
        <v>186</v>
      </c>
      <c r="H19" s="25">
        <f t="shared" si="0"/>
        <v>185</v>
      </c>
      <c r="I19" s="25">
        <f t="shared" si="0"/>
        <v>185</v>
      </c>
      <c r="J19" s="25">
        <f t="shared" si="0"/>
        <v>185</v>
      </c>
      <c r="K19" s="25">
        <f t="shared" si="0"/>
        <v>184</v>
      </c>
      <c r="L19" s="25">
        <f t="shared" si="0"/>
        <v>184</v>
      </c>
      <c r="M19" s="25">
        <f t="shared" si="0"/>
        <v>184</v>
      </c>
      <c r="N19" s="25">
        <f t="shared" si="0"/>
        <v>184</v>
      </c>
      <c r="O19" s="25">
        <f>O13+O6</f>
        <v>182</v>
      </c>
      <c r="P19" s="25">
        <f>P13+P6</f>
        <v>181</v>
      </c>
      <c r="Q19" s="25">
        <f>Q13+Q6</f>
        <v>181</v>
      </c>
      <c r="R19" s="25">
        <f>R13+R6</f>
        <v>181</v>
      </c>
      <c r="S19" s="25">
        <f t="shared" ref="S19:U19" si="1">S13+S6</f>
        <v>180</v>
      </c>
      <c r="T19" s="25">
        <f t="shared" si="1"/>
        <v>180</v>
      </c>
      <c r="U19" s="26">
        <f t="shared" si="1"/>
        <v>180</v>
      </c>
    </row>
    <row r="20" spans="1:21" x14ac:dyDescent="0.2">
      <c r="A20" s="18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/>
    </row>
    <row r="21" spans="1:21" x14ac:dyDescent="0.2">
      <c r="A21" s="18"/>
      <c r="B21" s="7" t="s">
        <v>3</v>
      </c>
      <c r="C21" s="25">
        <f>C8+C15</f>
        <v>7674102</v>
      </c>
      <c r="D21" s="25">
        <f t="shared" ref="D21:N21" si="2">D8+D15</f>
        <v>7116004</v>
      </c>
      <c r="E21" s="25">
        <f t="shared" si="2"/>
        <v>6593903</v>
      </c>
      <c r="F21" s="25">
        <f t="shared" si="2"/>
        <v>6736659</v>
      </c>
      <c r="G21" s="25">
        <f t="shared" si="2"/>
        <v>6314176</v>
      </c>
      <c r="H21" s="25">
        <f t="shared" si="2"/>
        <v>6212187</v>
      </c>
      <c r="I21" s="25">
        <f t="shared" si="2"/>
        <v>6739812</v>
      </c>
      <c r="J21" s="25">
        <f t="shared" si="2"/>
        <v>6856234</v>
      </c>
      <c r="K21" s="25">
        <f t="shared" si="2"/>
        <v>6315157</v>
      </c>
      <c r="L21" s="25">
        <f t="shared" si="2"/>
        <v>6318627</v>
      </c>
      <c r="M21" s="25">
        <f t="shared" si="2"/>
        <v>6344359</v>
      </c>
      <c r="N21" s="25">
        <f t="shared" si="2"/>
        <v>6563677</v>
      </c>
      <c r="O21" s="25">
        <f>O8+O15</f>
        <v>6825744</v>
      </c>
      <c r="P21" s="25">
        <f>P8+P15</f>
        <v>6640340</v>
      </c>
      <c r="Q21" s="25">
        <f>Q8+Q15</f>
        <v>6232685</v>
      </c>
      <c r="R21" s="25">
        <f>R8+R15</f>
        <v>6489689</v>
      </c>
      <c r="S21" s="25">
        <f t="shared" ref="S21:U21" si="3">S8+S15</f>
        <v>6086205</v>
      </c>
      <c r="T21" s="25">
        <f t="shared" si="3"/>
        <v>5841760</v>
      </c>
      <c r="U21" s="26">
        <f t="shared" si="3"/>
        <v>6202045</v>
      </c>
    </row>
    <row r="22" spans="1:21" x14ac:dyDescent="0.2">
      <c r="A22" s="1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6"/>
    </row>
    <row r="23" spans="1:21" ht="13.5" thickBot="1" x14ac:dyDescent="0.25">
      <c r="A23" s="21"/>
      <c r="B23" s="22" t="s">
        <v>4</v>
      </c>
      <c r="C23" s="36">
        <f>C10+C17</f>
        <v>20626</v>
      </c>
      <c r="D23" s="36">
        <f t="shared" ref="D23:N23" si="4">D10+D17</f>
        <v>21027</v>
      </c>
      <c r="E23" s="36">
        <f t="shared" si="4"/>
        <v>17954</v>
      </c>
      <c r="F23" s="36">
        <f t="shared" si="4"/>
        <v>17841</v>
      </c>
      <c r="G23" s="36">
        <f t="shared" si="4"/>
        <v>18456</v>
      </c>
      <c r="H23" s="36">
        <f t="shared" si="4"/>
        <v>18119</v>
      </c>
      <c r="I23" s="36">
        <f t="shared" si="4"/>
        <v>18012</v>
      </c>
      <c r="J23" s="36">
        <f t="shared" si="4"/>
        <v>17699</v>
      </c>
      <c r="K23" s="36">
        <f t="shared" si="4"/>
        <v>18390</v>
      </c>
      <c r="L23" s="36">
        <f t="shared" si="4"/>
        <v>17766</v>
      </c>
      <c r="M23" s="36">
        <f t="shared" si="4"/>
        <v>17337</v>
      </c>
      <c r="N23" s="36">
        <f t="shared" si="4"/>
        <v>17254</v>
      </c>
      <c r="O23" s="36">
        <f>O10+O17</f>
        <v>17331</v>
      </c>
      <c r="P23" s="36">
        <f>P10+P17</f>
        <v>17024</v>
      </c>
      <c r="Q23" s="36">
        <f>Q10+Q17</f>
        <v>17799</v>
      </c>
      <c r="R23" s="36">
        <f>R10+R17</f>
        <v>16658</v>
      </c>
      <c r="S23" s="36">
        <f t="shared" ref="S23:U23" si="5">S10+S17</f>
        <v>16414</v>
      </c>
      <c r="T23" s="36">
        <f t="shared" si="5"/>
        <v>16285</v>
      </c>
      <c r="U23" s="37">
        <f t="shared" si="5"/>
        <v>16440</v>
      </c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90" zoomScaleNormal="90" workbookViewId="0">
      <selection activeCell="C15" sqref="C15"/>
    </sheetView>
  </sheetViews>
  <sheetFormatPr defaultRowHeight="12.75" x14ac:dyDescent="0.2"/>
  <cols>
    <col min="1" max="1" width="17.42578125" style="11" customWidth="1"/>
    <col min="2" max="2" width="12.7109375" style="7" customWidth="1"/>
    <col min="3" max="3" width="13.85546875" style="4" customWidth="1"/>
    <col min="4" max="14" width="12.28515625" style="4" customWidth="1"/>
    <col min="15" max="15" width="11.140625" style="7" customWidth="1"/>
    <col min="16" max="18" width="10.42578125" style="7" bestFit="1" customWidth="1"/>
    <col min="19" max="21" width="10.28515625" style="7" bestFit="1" customWidth="1"/>
    <col min="22" max="16384" width="9.140625" style="7"/>
  </cols>
  <sheetData>
    <row r="1" spans="1:21" x14ac:dyDescent="0.2">
      <c r="A1" s="40" t="s">
        <v>8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2"/>
    </row>
    <row r="2" spans="1:21" x14ac:dyDescent="0.2">
      <c r="A2" s="41" t="s">
        <v>10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">
      <c r="A3" s="8"/>
      <c r="B3" s="6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2"/>
    </row>
    <row r="4" spans="1:21" ht="13.5" thickBot="1" x14ac:dyDescent="0.25">
      <c r="A4" s="8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">
      <c r="A5" s="23"/>
      <c r="B5" s="24"/>
      <c r="C5" s="15">
        <v>43101</v>
      </c>
      <c r="D5" s="15">
        <v>43132</v>
      </c>
      <c r="E5" s="15">
        <v>43160</v>
      </c>
      <c r="F5" s="15">
        <v>43191</v>
      </c>
      <c r="G5" s="15">
        <v>43221</v>
      </c>
      <c r="H5" s="15">
        <v>43252</v>
      </c>
      <c r="I5" s="15">
        <v>43282</v>
      </c>
      <c r="J5" s="15">
        <v>43313</v>
      </c>
      <c r="K5" s="15">
        <v>43344</v>
      </c>
      <c r="L5" s="15">
        <v>43374</v>
      </c>
      <c r="M5" s="15">
        <v>43405</v>
      </c>
      <c r="N5" s="15">
        <v>43435</v>
      </c>
      <c r="O5" s="15">
        <v>43466</v>
      </c>
      <c r="P5" s="15">
        <v>43497</v>
      </c>
      <c r="Q5" s="15">
        <v>43525</v>
      </c>
      <c r="R5" s="15">
        <v>43556</v>
      </c>
      <c r="S5" s="15">
        <v>43586</v>
      </c>
      <c r="T5" s="15">
        <v>43617</v>
      </c>
      <c r="U5" s="16">
        <v>43647</v>
      </c>
    </row>
    <row r="6" spans="1:21" x14ac:dyDescent="0.2">
      <c r="A6" s="17" t="s">
        <v>0</v>
      </c>
      <c r="B6" s="7" t="s">
        <v>1</v>
      </c>
      <c r="C6" s="33">
        <v>6</v>
      </c>
      <c r="D6" s="33">
        <v>6</v>
      </c>
      <c r="E6" s="33">
        <v>6</v>
      </c>
      <c r="F6" s="33">
        <v>6</v>
      </c>
      <c r="G6" s="33">
        <v>6</v>
      </c>
      <c r="H6" s="33">
        <v>6</v>
      </c>
      <c r="I6" s="33">
        <v>6</v>
      </c>
      <c r="J6" s="33">
        <v>6</v>
      </c>
      <c r="K6" s="33">
        <v>6</v>
      </c>
      <c r="L6" s="33">
        <v>6</v>
      </c>
      <c r="M6" s="33">
        <v>6</v>
      </c>
      <c r="N6" s="33">
        <v>6</v>
      </c>
      <c r="O6" s="33">
        <v>5</v>
      </c>
      <c r="P6" s="33">
        <v>5</v>
      </c>
      <c r="Q6" s="33">
        <v>5</v>
      </c>
      <c r="R6" s="33">
        <v>5</v>
      </c>
      <c r="S6" s="33">
        <v>5</v>
      </c>
      <c r="T6" s="33">
        <v>5</v>
      </c>
      <c r="U6" s="38">
        <v>5</v>
      </c>
    </row>
    <row r="7" spans="1:21" x14ac:dyDescent="0.2">
      <c r="A7" s="18" t="s">
        <v>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x14ac:dyDescent="0.2">
      <c r="A8" s="18"/>
      <c r="B8" s="7" t="s">
        <v>3</v>
      </c>
      <c r="C8" s="25">
        <v>313920</v>
      </c>
      <c r="D8" s="25">
        <v>262120</v>
      </c>
      <c r="E8" s="25">
        <v>269880</v>
      </c>
      <c r="F8" s="25">
        <v>292020</v>
      </c>
      <c r="G8" s="25">
        <v>300940</v>
      </c>
      <c r="H8" s="25">
        <v>258040</v>
      </c>
      <c r="I8" s="25">
        <v>337840</v>
      </c>
      <c r="J8" s="25">
        <v>343880</v>
      </c>
      <c r="K8" s="25">
        <v>280040</v>
      </c>
      <c r="L8" s="25">
        <v>291240</v>
      </c>
      <c r="M8" s="25">
        <v>274580</v>
      </c>
      <c r="N8" s="25">
        <v>295280</v>
      </c>
      <c r="O8" s="25">
        <v>289101</v>
      </c>
      <c r="P8" s="25">
        <v>217368</v>
      </c>
      <c r="Q8" s="25">
        <v>200160</v>
      </c>
      <c r="R8" s="25">
        <v>264359</v>
      </c>
      <c r="S8" s="25">
        <v>195360</v>
      </c>
      <c r="T8" s="25">
        <v>189700</v>
      </c>
      <c r="U8" s="26">
        <v>245220</v>
      </c>
    </row>
    <row r="9" spans="1:21" x14ac:dyDescent="0.2">
      <c r="A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3"/>
      <c r="P9" s="33"/>
      <c r="Q9" s="33"/>
      <c r="R9" s="33"/>
      <c r="S9" s="33"/>
      <c r="T9" s="33"/>
      <c r="U9" s="38"/>
    </row>
    <row r="10" spans="1:21" x14ac:dyDescent="0.2">
      <c r="A10" s="18"/>
      <c r="B10" s="7" t="s">
        <v>4</v>
      </c>
      <c r="C10" s="25">
        <v>1588.72</v>
      </c>
      <c r="D10" s="25">
        <v>1289.8399999999999</v>
      </c>
      <c r="E10" s="25">
        <v>1530.5199999999998</v>
      </c>
      <c r="F10" s="25">
        <v>1573.76</v>
      </c>
      <c r="G10" s="25">
        <v>1436.3600000000001</v>
      </c>
      <c r="H10" s="25">
        <v>1300.2</v>
      </c>
      <c r="I10" s="25">
        <v>1312.72</v>
      </c>
      <c r="J10" s="25">
        <v>1364.28</v>
      </c>
      <c r="K10" s="25">
        <v>1260.3999999999999</v>
      </c>
      <c r="L10" s="25">
        <v>1248.7600000000002</v>
      </c>
      <c r="M10" s="25">
        <v>1322.72</v>
      </c>
      <c r="N10" s="25">
        <v>1314.08</v>
      </c>
      <c r="O10" s="25">
        <v>1437.6800000000003</v>
      </c>
      <c r="P10" s="25">
        <v>1031.1599999999999</v>
      </c>
      <c r="Q10" s="25">
        <v>992.68</v>
      </c>
      <c r="R10" s="25">
        <v>1429.8</v>
      </c>
      <c r="S10" s="25">
        <v>1208.68</v>
      </c>
      <c r="T10" s="25">
        <v>1090.0400000000002</v>
      </c>
      <c r="U10" s="26">
        <v>1097.4000000000001</v>
      </c>
    </row>
    <row r="11" spans="1:21" x14ac:dyDescent="0.2">
      <c r="A11" s="18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</row>
    <row r="12" spans="1:21" x14ac:dyDescent="0.2">
      <c r="A12" s="18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6"/>
    </row>
    <row r="13" spans="1:21" x14ac:dyDescent="0.2">
      <c r="A13" s="19" t="s">
        <v>7</v>
      </c>
      <c r="B13" s="7" t="s">
        <v>1</v>
      </c>
      <c r="C13" s="25">
        <v>113</v>
      </c>
      <c r="D13" s="25">
        <v>113</v>
      </c>
      <c r="E13" s="25">
        <v>112</v>
      </c>
      <c r="F13" s="25">
        <v>112</v>
      </c>
      <c r="G13" s="25">
        <v>107</v>
      </c>
      <c r="H13" s="25">
        <v>107</v>
      </c>
      <c r="I13" s="25">
        <v>107</v>
      </c>
      <c r="J13" s="25">
        <v>107</v>
      </c>
      <c r="K13" s="25">
        <v>107</v>
      </c>
      <c r="L13" s="25">
        <v>107</v>
      </c>
      <c r="M13" s="25">
        <v>107</v>
      </c>
      <c r="N13" s="25">
        <v>107</v>
      </c>
      <c r="O13" s="25">
        <v>106</v>
      </c>
      <c r="P13" s="25">
        <v>104</v>
      </c>
      <c r="Q13" s="25">
        <v>104</v>
      </c>
      <c r="R13" s="25">
        <v>103</v>
      </c>
      <c r="S13" s="25">
        <v>103</v>
      </c>
      <c r="T13" s="25">
        <v>102</v>
      </c>
      <c r="U13" s="26">
        <v>101</v>
      </c>
    </row>
    <row r="14" spans="1:21" x14ac:dyDescent="0.2">
      <c r="A14" s="18" t="s">
        <v>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6"/>
    </row>
    <row r="15" spans="1:21" x14ac:dyDescent="0.2">
      <c r="A15" s="18"/>
      <c r="B15" s="7" t="s">
        <v>3</v>
      </c>
      <c r="C15" s="25">
        <v>3863101</v>
      </c>
      <c r="D15" s="25">
        <v>3275397</v>
      </c>
      <c r="E15" s="25">
        <v>3331525</v>
      </c>
      <c r="F15" s="25">
        <v>3086423</v>
      </c>
      <c r="G15" s="25">
        <v>2825272</v>
      </c>
      <c r="H15" s="25">
        <v>2595868</v>
      </c>
      <c r="I15" s="25">
        <v>2883646</v>
      </c>
      <c r="J15" s="25">
        <v>2834399</v>
      </c>
      <c r="K15" s="25">
        <v>2520029</v>
      </c>
      <c r="L15" s="25">
        <v>2876760</v>
      </c>
      <c r="M15" s="25">
        <v>2933402</v>
      </c>
      <c r="N15" s="25">
        <v>2998775</v>
      </c>
      <c r="O15" s="25">
        <v>3060794</v>
      </c>
      <c r="P15" s="25">
        <v>2666626</v>
      </c>
      <c r="Q15" s="25">
        <v>2808396</v>
      </c>
      <c r="R15" s="25">
        <v>2629483</v>
      </c>
      <c r="S15" s="25">
        <v>2567206</v>
      </c>
      <c r="T15" s="25">
        <v>2336513</v>
      </c>
      <c r="U15" s="26">
        <v>2525922</v>
      </c>
    </row>
    <row r="16" spans="1:21" x14ac:dyDescent="0.2">
      <c r="A16" s="18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3"/>
      <c r="P16" s="33"/>
      <c r="Q16" s="33"/>
      <c r="R16" s="33"/>
      <c r="S16" s="33"/>
      <c r="T16" s="33"/>
      <c r="U16" s="38"/>
    </row>
    <row r="17" spans="1:21" x14ac:dyDescent="0.2">
      <c r="A17" s="18"/>
      <c r="B17" s="7" t="s">
        <v>4</v>
      </c>
      <c r="C17" s="25">
        <v>10426.223</v>
      </c>
      <c r="D17" s="25">
        <v>9086.131999999996</v>
      </c>
      <c r="E17" s="25">
        <v>9366.3059999999987</v>
      </c>
      <c r="F17" s="25">
        <v>8876.1719999999987</v>
      </c>
      <c r="G17" s="25">
        <v>8791.6759999999995</v>
      </c>
      <c r="H17" s="25">
        <v>7737.8910000000005</v>
      </c>
      <c r="I17" s="25">
        <v>7604.2269999999999</v>
      </c>
      <c r="J17" s="25">
        <v>8021.3049999999994</v>
      </c>
      <c r="K17" s="25">
        <v>8028.9050000000025</v>
      </c>
      <c r="L17" s="25">
        <v>8554.3960000000025</v>
      </c>
      <c r="M17" s="25">
        <v>7723.110999999999</v>
      </c>
      <c r="N17" s="25">
        <v>7667.0029999999997</v>
      </c>
      <c r="O17" s="25">
        <v>7635.4630000000034</v>
      </c>
      <c r="P17" s="25">
        <v>7139.2989999999982</v>
      </c>
      <c r="Q17" s="25">
        <v>7238.6589999999997</v>
      </c>
      <c r="R17" s="25">
        <v>7061.7760000000007</v>
      </c>
      <c r="S17" s="25">
        <v>6804.8379999999988</v>
      </c>
      <c r="T17" s="25">
        <v>6597.2539999999972</v>
      </c>
      <c r="U17" s="26">
        <v>6242.9390000000012</v>
      </c>
    </row>
    <row r="18" spans="1:21" ht="13.5" thickBot="1" x14ac:dyDescent="0.25">
      <c r="A18" s="20"/>
      <c r="B18" s="10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13.5" thickTop="1" x14ac:dyDescent="0.2">
      <c r="A19" s="17" t="s">
        <v>6</v>
      </c>
      <c r="B19" s="7" t="s">
        <v>1</v>
      </c>
      <c r="C19" s="33">
        <f t="shared" ref="C19:N19" si="0">C6+C13</f>
        <v>119</v>
      </c>
      <c r="D19" s="33">
        <f t="shared" si="0"/>
        <v>119</v>
      </c>
      <c r="E19" s="33">
        <f t="shared" si="0"/>
        <v>118</v>
      </c>
      <c r="F19" s="33">
        <f t="shared" si="0"/>
        <v>118</v>
      </c>
      <c r="G19" s="33">
        <f t="shared" si="0"/>
        <v>113</v>
      </c>
      <c r="H19" s="33">
        <f t="shared" si="0"/>
        <v>113</v>
      </c>
      <c r="I19" s="33">
        <f t="shared" si="0"/>
        <v>113</v>
      </c>
      <c r="J19" s="33">
        <f t="shared" si="0"/>
        <v>113</v>
      </c>
      <c r="K19" s="33">
        <f t="shared" si="0"/>
        <v>113</v>
      </c>
      <c r="L19" s="33">
        <f t="shared" si="0"/>
        <v>113</v>
      </c>
      <c r="M19" s="33">
        <f t="shared" si="0"/>
        <v>113</v>
      </c>
      <c r="N19" s="33">
        <f t="shared" si="0"/>
        <v>113</v>
      </c>
      <c r="O19" s="25">
        <f>O13+O6</f>
        <v>111</v>
      </c>
      <c r="P19" s="25">
        <f>P13+P6</f>
        <v>109</v>
      </c>
      <c r="Q19" s="25">
        <f>Q13+Q6</f>
        <v>109</v>
      </c>
      <c r="R19" s="25">
        <f>R13+R6</f>
        <v>108</v>
      </c>
      <c r="S19" s="25">
        <f t="shared" ref="S19:U19" si="1">S13+S6</f>
        <v>108</v>
      </c>
      <c r="T19" s="25">
        <f t="shared" si="1"/>
        <v>107</v>
      </c>
      <c r="U19" s="26">
        <f t="shared" si="1"/>
        <v>106</v>
      </c>
    </row>
    <row r="20" spans="1:21" x14ac:dyDescent="0.2">
      <c r="A20" s="18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/>
    </row>
    <row r="21" spans="1:21" x14ac:dyDescent="0.2">
      <c r="A21" s="18"/>
      <c r="B21" s="7" t="s">
        <v>3</v>
      </c>
      <c r="C21" s="33">
        <f t="shared" ref="C21:R21" si="2">C8+C15</f>
        <v>4177021</v>
      </c>
      <c r="D21" s="33">
        <f t="shared" si="2"/>
        <v>3537517</v>
      </c>
      <c r="E21" s="33">
        <f t="shared" si="2"/>
        <v>3601405</v>
      </c>
      <c r="F21" s="33">
        <f t="shared" si="2"/>
        <v>3378443</v>
      </c>
      <c r="G21" s="33">
        <f t="shared" si="2"/>
        <v>3126212</v>
      </c>
      <c r="H21" s="33">
        <f t="shared" si="2"/>
        <v>2853908</v>
      </c>
      <c r="I21" s="33">
        <f t="shared" si="2"/>
        <v>3221486</v>
      </c>
      <c r="J21" s="33">
        <f t="shared" si="2"/>
        <v>3178279</v>
      </c>
      <c r="K21" s="33">
        <f t="shared" si="2"/>
        <v>2800069</v>
      </c>
      <c r="L21" s="33">
        <f t="shared" si="2"/>
        <v>3168000</v>
      </c>
      <c r="M21" s="33">
        <f t="shared" si="2"/>
        <v>3207982</v>
      </c>
      <c r="N21" s="33">
        <f t="shared" si="2"/>
        <v>3294055</v>
      </c>
      <c r="O21" s="25">
        <f t="shared" si="2"/>
        <v>3349895</v>
      </c>
      <c r="P21" s="25">
        <f t="shared" si="2"/>
        <v>2883994</v>
      </c>
      <c r="Q21" s="25">
        <f t="shared" si="2"/>
        <v>3008556</v>
      </c>
      <c r="R21" s="25">
        <f t="shared" si="2"/>
        <v>2893842</v>
      </c>
      <c r="S21" s="25">
        <f t="shared" ref="S21:U21" si="3">S8+S15</f>
        <v>2762566</v>
      </c>
      <c r="T21" s="25">
        <f t="shared" si="3"/>
        <v>2526213</v>
      </c>
      <c r="U21" s="26">
        <f t="shared" si="3"/>
        <v>2771142</v>
      </c>
    </row>
    <row r="22" spans="1:21" x14ac:dyDescent="0.2">
      <c r="A22" s="1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5"/>
      <c r="P22" s="25"/>
      <c r="Q22" s="25"/>
      <c r="R22" s="25"/>
      <c r="S22" s="25"/>
      <c r="T22" s="25"/>
      <c r="U22" s="26"/>
    </row>
    <row r="23" spans="1:21" ht="13.5" thickBot="1" x14ac:dyDescent="0.25">
      <c r="A23" s="21"/>
      <c r="B23" s="22" t="s">
        <v>4</v>
      </c>
      <c r="C23" s="39">
        <f t="shared" ref="C23:R23" si="4">C10+C17</f>
        <v>12014.942999999999</v>
      </c>
      <c r="D23" s="39">
        <f t="shared" si="4"/>
        <v>10375.971999999996</v>
      </c>
      <c r="E23" s="39">
        <f t="shared" si="4"/>
        <v>10896.825999999999</v>
      </c>
      <c r="F23" s="39">
        <f t="shared" si="4"/>
        <v>10449.931999999999</v>
      </c>
      <c r="G23" s="39">
        <f t="shared" si="4"/>
        <v>10228.036</v>
      </c>
      <c r="H23" s="39">
        <f t="shared" si="4"/>
        <v>9038.0910000000003</v>
      </c>
      <c r="I23" s="39">
        <f t="shared" si="4"/>
        <v>8916.9470000000001</v>
      </c>
      <c r="J23" s="39">
        <f t="shared" si="4"/>
        <v>9385.5849999999991</v>
      </c>
      <c r="K23" s="39">
        <f t="shared" si="4"/>
        <v>9289.3050000000021</v>
      </c>
      <c r="L23" s="39">
        <f t="shared" si="4"/>
        <v>9803.1560000000027</v>
      </c>
      <c r="M23" s="39">
        <f t="shared" si="4"/>
        <v>9045.8309999999983</v>
      </c>
      <c r="N23" s="39">
        <f t="shared" si="4"/>
        <v>8981.0829999999987</v>
      </c>
      <c r="O23" s="36">
        <f t="shared" si="4"/>
        <v>9073.1430000000037</v>
      </c>
      <c r="P23" s="36">
        <f t="shared" si="4"/>
        <v>8170.458999999998</v>
      </c>
      <c r="Q23" s="36">
        <f t="shared" si="4"/>
        <v>8231.3389999999999</v>
      </c>
      <c r="R23" s="36">
        <f t="shared" si="4"/>
        <v>8491.5760000000009</v>
      </c>
      <c r="S23" s="36">
        <f t="shared" ref="S23:U23" si="5">S10+S17</f>
        <v>8013.5179999999991</v>
      </c>
      <c r="T23" s="36">
        <f t="shared" si="5"/>
        <v>7687.2939999999971</v>
      </c>
      <c r="U23" s="37">
        <f t="shared" si="5"/>
        <v>7340.3390000000018</v>
      </c>
    </row>
    <row r="24" spans="1:21" x14ac:dyDescent="0.2">
      <c r="O24" s="12"/>
    </row>
    <row r="29" spans="1:21" ht="13.5" customHeight="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21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21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Medium Total</vt:lpstr>
      <vt:lpstr>2018 Medium SO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Littlefield, Briana</cp:lastModifiedBy>
  <dcterms:created xsi:type="dcterms:W3CDTF">2008-10-07T13:36:56Z</dcterms:created>
  <dcterms:modified xsi:type="dcterms:W3CDTF">2019-08-19T13:52:58Z</dcterms:modified>
</cp:coreProperties>
</file>