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0" windowWidth="14715" windowHeight="8190"/>
  </bookViews>
  <sheets>
    <sheet name="Large Total" sheetId="3" r:id="rId1"/>
    <sheet name="Large SO" sheetId="7" r:id="rId2"/>
  </sheets>
  <calcPr calcId="145621" calcMode="manual" concurrentCalc="0"/>
</workbook>
</file>

<file path=xl/calcChain.xml><?xml version="1.0" encoding="utf-8"?>
<calcChain xmlns="http://schemas.openxmlformats.org/spreadsheetml/2006/main">
  <c r="F17" i="7" l="1"/>
  <c r="E17" i="7"/>
  <c r="D17" i="7"/>
  <c r="C17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C38" i="3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C44" i="7"/>
  <c r="C43" i="7"/>
  <c r="J39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D39" i="7"/>
  <c r="E39" i="7"/>
  <c r="E40" i="7"/>
  <c r="E41" i="7"/>
  <c r="F39" i="7"/>
  <c r="G39" i="7"/>
  <c r="H39" i="7"/>
  <c r="I39" i="7"/>
  <c r="I40" i="7"/>
  <c r="I41" i="7"/>
  <c r="K39" i="7"/>
  <c r="L39" i="7"/>
  <c r="M39" i="7"/>
  <c r="M40" i="7"/>
  <c r="M41" i="7"/>
  <c r="N39" i="7"/>
  <c r="O39" i="7"/>
  <c r="P39" i="7"/>
  <c r="Q39" i="7"/>
  <c r="Q40" i="7"/>
  <c r="Q41" i="7"/>
  <c r="R39" i="7"/>
  <c r="S39" i="7"/>
  <c r="T39" i="7"/>
  <c r="U39" i="7"/>
  <c r="U40" i="7"/>
  <c r="U41" i="7"/>
  <c r="D40" i="7"/>
  <c r="F40" i="7"/>
  <c r="F41" i="7"/>
  <c r="G40" i="7"/>
  <c r="H40" i="7"/>
  <c r="J40" i="7"/>
  <c r="K40" i="7"/>
  <c r="L40" i="7"/>
  <c r="N40" i="7"/>
  <c r="N41" i="7"/>
  <c r="O40" i="7"/>
  <c r="P40" i="7"/>
  <c r="R40" i="7"/>
  <c r="R41" i="7"/>
  <c r="S40" i="7"/>
  <c r="T40" i="7"/>
  <c r="C39" i="7"/>
  <c r="C40" i="7"/>
  <c r="C41" i="7"/>
  <c r="C38" i="7"/>
  <c r="T41" i="7"/>
  <c r="S41" i="7"/>
  <c r="P41" i="7"/>
  <c r="O41" i="7"/>
  <c r="L41" i="7"/>
  <c r="K41" i="7"/>
  <c r="H41" i="7"/>
  <c r="G41" i="7"/>
  <c r="D41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L25" i="7"/>
  <c r="D25" i="7"/>
  <c r="C25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C9" i="7"/>
  <c r="J41" i="7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C44" i="3"/>
  <c r="C43" i="3"/>
  <c r="D39" i="3"/>
  <c r="E39" i="3"/>
  <c r="F39" i="3"/>
  <c r="G39" i="3"/>
  <c r="H39" i="3"/>
  <c r="I39" i="3"/>
  <c r="J39" i="3"/>
  <c r="J40" i="3"/>
  <c r="J41" i="3"/>
  <c r="K39" i="3"/>
  <c r="L39" i="3"/>
  <c r="M39" i="3"/>
  <c r="N39" i="3"/>
  <c r="O39" i="3"/>
  <c r="P39" i="3"/>
  <c r="Q39" i="3"/>
  <c r="R39" i="3"/>
  <c r="S39" i="3"/>
  <c r="T39" i="3"/>
  <c r="U39" i="3"/>
  <c r="D40" i="3"/>
  <c r="D41" i="3"/>
  <c r="E40" i="3"/>
  <c r="F40" i="3"/>
  <c r="G40" i="3"/>
  <c r="H40" i="3"/>
  <c r="H41" i="3"/>
  <c r="I40" i="3"/>
  <c r="K40" i="3"/>
  <c r="L40" i="3"/>
  <c r="L41" i="3"/>
  <c r="M40" i="3"/>
  <c r="N40" i="3"/>
  <c r="O40" i="3"/>
  <c r="P40" i="3"/>
  <c r="P41" i="3"/>
  <c r="Q40" i="3"/>
  <c r="R40" i="3"/>
  <c r="S40" i="3"/>
  <c r="T40" i="3"/>
  <c r="T41" i="3"/>
  <c r="U40" i="3"/>
  <c r="E41" i="3"/>
  <c r="F41" i="3"/>
  <c r="G41" i="3"/>
  <c r="I41" i="3"/>
  <c r="K41" i="3"/>
  <c r="M41" i="3"/>
  <c r="N41" i="3"/>
  <c r="O41" i="3"/>
  <c r="Q41" i="3"/>
  <c r="R41" i="3"/>
  <c r="S41" i="3"/>
  <c r="U41" i="3"/>
  <c r="C39" i="3"/>
  <c r="C40" i="3"/>
  <c r="C41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C3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C25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C17" i="3"/>
</calcChain>
</file>

<file path=xl/sharedStrings.xml><?xml version="1.0" encoding="utf-8"?>
<sst xmlns="http://schemas.openxmlformats.org/spreadsheetml/2006/main" count="86" uniqueCount="19">
  <si>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</si>
  <si>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</si>
  <si>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</si>
  <si>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</si>
  <si>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</si>
  <si>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</si>
  <si>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</si>
  <si>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</si>
  <si>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</si>
  <si>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</si>
  <si>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</si>
  <si>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</si>
  <si>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</si>
  <si>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</si>
  <si>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</si>
  <si>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</si>
  <si>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EMERA MAINE - Maine Public Service District</t>
  </si>
  <si>
    <t>Large Standard Offer Group Billing Determinants, All Customers</t>
  </si>
  <si>
    <t>Large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</si>
</sst>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[$-409]mmm\-yy;@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2" fontId="1" fillId="0" borderId="0" xfId="3" applyNumberFormat="1"/>
    <xf numFmtId="165" fontId="8" fillId="0" borderId="0" xfId="1" applyNumberFormat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66" fontId="1" fillId="0" borderId="0" xfId="3" applyNumberFormat="1" applyBorder="1"/>
    <xf numFmtId="166" fontId="4" fillId="0" borderId="0" xfId="3" applyNumberFormat="1" applyFont="1" applyBorder="1"/>
    <xf numFmtId="166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166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9" fontId="2" fillId="0" borderId="0" xfId="4" applyFont="1" applyBorder="1"/>
    <xf numFmtId="10" fontId="2" fillId="0" borderId="0" xfId="4" applyNumberFormat="1" applyFont="1" applyBorder="1"/>
    <xf numFmtId="3" fontId="1" fillId="0" borderId="0" xfId="3" applyNumberFormat="1" applyBorder="1"/>
    <xf numFmtId="164" fontId="1" fillId="0" borderId="0" xfId="3" applyNumberFormat="1" applyBorder="1"/>
    <xf numFmtId="43" fontId="1" fillId="0" borderId="0" xfId="3" applyNumberFormat="1" applyBorder="1"/>
    <xf numFmtId="10" fontId="1" fillId="0" borderId="0" xfId="4" applyNumberFormat="1" applyFont="1" applyBorder="1"/>
  </cellXfs>
  <cellStyles count="5">
    <cellStyle name="Comma" xfId="1" builtinId="3"/>
    <cellStyle name="Normal" xfId="0" builtinId="0"/>
    <cellStyle name="Normal 2" xfId="2"/>
    <cellStyle name="Normal_2008YTD_BD_ahm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49"/>
  <sheetViews>
    <sheetView tabSelected="1" zoomScale="80" zoomScaleNormal="80" workbookViewId="0"/>
  </sheetViews>
  <sheetFormatPr defaultRowHeight="12.75" x14ac:dyDescent="0.2"/>
  <cols>
    <col min="1" max="1" width="17.42578125" style="8" customWidth="1"/>
    <col min="2" max="2" width="12.7109375" style="6" customWidth="1"/>
    <col min="3" max="3" width="10.85546875" style="3" bestFit="1" customWidth="1"/>
    <col min="4" max="9" width="10.85546875" style="3" customWidth="1"/>
    <col min="10" max="10" width="10.85546875" style="3" bestFit="1" customWidth="1"/>
    <col min="11" max="14" width="10.85546875" style="3" customWidth="1"/>
    <col min="15" max="15" width="10.85546875" style="6" customWidth="1"/>
    <col min="16" max="25" width="10.85546875" style="6" bestFit="1" customWidth="1"/>
    <col min="26" max="27" width="9.140625" style="6"/>
    <col min="28" max="28" width="13.42578125" style="6" bestFit="1" customWidth="1"/>
    <col min="29" max="16384" width="9.140625" style="6"/>
  </cols>
  <sheetData>
    <row r="1" spans="1:26" x14ac:dyDescent="0.2">
      <c r="A1" s="12" t="s">
        <v>16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3" t="s">
        <v>17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3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x14ac:dyDescent="0.2">
      <c r="A4" s="7"/>
      <c r="B4" s="5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4" customFormat="1" x14ac:dyDescent="0.2">
      <c r="A5" s="15"/>
      <c r="C5" s="16">
        <v>43101</v>
      </c>
      <c r="D5" s="16">
        <v>43132</v>
      </c>
      <c r="E5" s="16">
        <v>43160</v>
      </c>
      <c r="F5" s="16">
        <v>43191</v>
      </c>
      <c r="G5" s="16">
        <v>43221</v>
      </c>
      <c r="H5" s="16">
        <v>43252</v>
      </c>
      <c r="I5" s="16">
        <v>43282</v>
      </c>
      <c r="J5" s="16">
        <v>43313</v>
      </c>
      <c r="K5" s="16">
        <v>43344</v>
      </c>
      <c r="L5" s="16">
        <v>43374</v>
      </c>
      <c r="M5" s="16">
        <v>43405</v>
      </c>
      <c r="N5" s="16">
        <v>43435</v>
      </c>
      <c r="O5" s="16">
        <v>43466</v>
      </c>
      <c r="P5" s="16">
        <v>43497</v>
      </c>
      <c r="Q5" s="16">
        <v>43525</v>
      </c>
      <c r="R5" s="16">
        <v>43556</v>
      </c>
      <c r="S5" s="16">
        <v>43586</v>
      </c>
      <c r="T5" s="16">
        <v>43617</v>
      </c>
      <c r="U5" s="16">
        <v>43647</v>
      </c>
      <c r="V5" s="19"/>
      <c r="W5" s="16"/>
      <c r="X5" s="16"/>
      <c r="Y5" s="19"/>
      <c r="Z5" s="16"/>
    </row>
    <row r="6" spans="1:26" x14ac:dyDescent="0.2">
      <c r="A6" s="17" t="s">
        <v>0</v>
      </c>
      <c r="B6" s="6" t="s">
        <v>1</v>
      </c>
      <c r="C6" s="20">
        <v>5</v>
      </c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>
        <v>4</v>
      </c>
      <c r="J6" s="20">
        <v>4</v>
      </c>
      <c r="K6" s="20">
        <v>4</v>
      </c>
      <c r="L6" s="20">
        <v>4</v>
      </c>
      <c r="M6" s="20">
        <v>4</v>
      </c>
      <c r="N6" s="20">
        <v>4</v>
      </c>
      <c r="O6" s="20">
        <v>4</v>
      </c>
      <c r="P6" s="20">
        <v>4</v>
      </c>
      <c r="Q6" s="20">
        <v>4</v>
      </c>
      <c r="R6" s="20">
        <v>4</v>
      </c>
      <c r="S6" s="20">
        <v>4</v>
      </c>
      <c r="T6" s="20">
        <v>4</v>
      </c>
      <c r="U6" s="20">
        <v>5</v>
      </c>
      <c r="V6" s="20"/>
      <c r="W6" s="20"/>
      <c r="X6" s="20"/>
      <c r="Y6" s="20"/>
    </row>
    <row r="7" spans="1:26" x14ac:dyDescent="0.2">
      <c r="A7" s="8" t="s">
        <v>2</v>
      </c>
      <c r="B7" s="18" t="s">
        <v>3</v>
      </c>
      <c r="C7" s="20">
        <v>720780</v>
      </c>
      <c r="D7" s="20">
        <v>617760</v>
      </c>
      <c r="E7" s="20">
        <v>713820</v>
      </c>
      <c r="F7" s="20">
        <v>688740</v>
      </c>
      <c r="G7" s="20">
        <v>752040</v>
      </c>
      <c r="H7" s="20">
        <v>715800</v>
      </c>
      <c r="I7" s="20">
        <v>722100</v>
      </c>
      <c r="J7" s="20">
        <v>773580</v>
      </c>
      <c r="K7" s="20">
        <v>640080</v>
      </c>
      <c r="L7" s="20">
        <v>707880</v>
      </c>
      <c r="M7" s="20">
        <v>727860</v>
      </c>
      <c r="N7" s="20">
        <v>656520</v>
      </c>
      <c r="O7" s="21">
        <v>756840</v>
      </c>
      <c r="P7" s="21">
        <v>666180</v>
      </c>
      <c r="Q7" s="21">
        <v>764520</v>
      </c>
      <c r="R7" s="21">
        <v>678180</v>
      </c>
      <c r="S7" s="21">
        <v>723780</v>
      </c>
      <c r="T7" s="21">
        <v>691740</v>
      </c>
      <c r="U7" s="21">
        <v>669840</v>
      </c>
      <c r="V7" s="21"/>
      <c r="W7" s="21"/>
      <c r="X7" s="21"/>
      <c r="Y7" s="21"/>
    </row>
    <row r="8" spans="1:26" x14ac:dyDescent="0.2">
      <c r="B8" s="18" t="s">
        <v>4</v>
      </c>
      <c r="C8" s="20">
        <v>791040</v>
      </c>
      <c r="D8" s="20">
        <v>657120</v>
      </c>
      <c r="E8" s="20">
        <v>665400</v>
      </c>
      <c r="F8" s="20">
        <v>784920</v>
      </c>
      <c r="G8" s="20">
        <v>733380</v>
      </c>
      <c r="H8" s="20">
        <v>646920</v>
      </c>
      <c r="I8" s="20">
        <v>725160</v>
      </c>
      <c r="J8" s="20">
        <v>702240</v>
      </c>
      <c r="K8" s="20">
        <v>662280</v>
      </c>
      <c r="L8" s="20">
        <v>807720</v>
      </c>
      <c r="M8" s="20">
        <v>777840</v>
      </c>
      <c r="N8" s="20">
        <v>773760</v>
      </c>
      <c r="O8" s="21">
        <v>680040</v>
      </c>
      <c r="P8" s="21">
        <v>673740</v>
      </c>
      <c r="Q8" s="21">
        <v>707820</v>
      </c>
      <c r="R8" s="21">
        <v>665820</v>
      </c>
      <c r="S8" s="21">
        <v>620700</v>
      </c>
      <c r="T8" s="21">
        <v>660300</v>
      </c>
      <c r="U8" s="21">
        <v>742500</v>
      </c>
      <c r="V8" s="21"/>
      <c r="W8" s="21"/>
      <c r="X8" s="21"/>
      <c r="Y8" s="21"/>
    </row>
    <row r="9" spans="1:26" x14ac:dyDescent="0.2">
      <c r="B9" s="18" t="s">
        <v>5</v>
      </c>
      <c r="C9" s="20">
        <f>C7+C8</f>
        <v>1511820</v>
      </c>
      <c r="D9" s="20">
        <f t="shared" ref="D9:U9" si="0">D7+D8</f>
        <v>1274880</v>
      </c>
      <c r="E9" s="20">
        <f t="shared" si="0"/>
        <v>1379220</v>
      </c>
      <c r="F9" s="20">
        <f t="shared" si="0"/>
        <v>1473660</v>
      </c>
      <c r="G9" s="20">
        <f t="shared" si="0"/>
        <v>1485420</v>
      </c>
      <c r="H9" s="20">
        <f t="shared" si="0"/>
        <v>1362720</v>
      </c>
      <c r="I9" s="20">
        <f t="shared" si="0"/>
        <v>1447260</v>
      </c>
      <c r="J9" s="20">
        <f t="shared" si="0"/>
        <v>1475820</v>
      </c>
      <c r="K9" s="20">
        <f t="shared" si="0"/>
        <v>1302360</v>
      </c>
      <c r="L9" s="20">
        <f t="shared" si="0"/>
        <v>1515600</v>
      </c>
      <c r="M9" s="20">
        <f t="shared" si="0"/>
        <v>1505700</v>
      </c>
      <c r="N9" s="20">
        <f t="shared" si="0"/>
        <v>1430280</v>
      </c>
      <c r="O9" s="20">
        <f t="shared" si="0"/>
        <v>1436880</v>
      </c>
      <c r="P9" s="20">
        <f t="shared" si="0"/>
        <v>1339920</v>
      </c>
      <c r="Q9" s="20">
        <f t="shared" si="0"/>
        <v>1472340</v>
      </c>
      <c r="R9" s="20">
        <f t="shared" si="0"/>
        <v>1344000</v>
      </c>
      <c r="S9" s="20">
        <f t="shared" si="0"/>
        <v>1344480</v>
      </c>
      <c r="T9" s="20">
        <f t="shared" si="0"/>
        <v>1352040</v>
      </c>
      <c r="U9" s="20">
        <f t="shared" si="0"/>
        <v>1412340</v>
      </c>
      <c r="V9" s="20"/>
      <c r="W9" s="20"/>
      <c r="X9" s="20"/>
      <c r="Y9" s="20"/>
    </row>
    <row r="10" spans="1:26" x14ac:dyDescent="0.2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6" x14ac:dyDescent="0.2">
      <c r="B11" s="18" t="s">
        <v>6</v>
      </c>
      <c r="C11" s="20">
        <v>3873.12</v>
      </c>
      <c r="D11" s="20">
        <v>3646.68</v>
      </c>
      <c r="E11" s="20">
        <v>3586.74</v>
      </c>
      <c r="F11" s="20">
        <v>3792.06</v>
      </c>
      <c r="G11" s="20">
        <v>3795.18</v>
      </c>
      <c r="H11" s="20">
        <v>3772.08</v>
      </c>
      <c r="I11" s="20">
        <v>3753.72</v>
      </c>
      <c r="J11" s="20">
        <v>3840.66</v>
      </c>
      <c r="K11" s="20">
        <v>3689.1</v>
      </c>
      <c r="L11" s="20">
        <v>3804.6</v>
      </c>
      <c r="M11" s="20">
        <v>3660.36</v>
      </c>
      <c r="N11" s="20">
        <v>3634.68</v>
      </c>
      <c r="O11" s="21">
        <v>3801</v>
      </c>
      <c r="P11" s="21">
        <v>3733.68</v>
      </c>
      <c r="Q11" s="21">
        <v>3786.48</v>
      </c>
      <c r="R11" s="21">
        <v>3761.04</v>
      </c>
      <c r="S11" s="21">
        <v>3786.36</v>
      </c>
      <c r="T11" s="21">
        <v>3756.54</v>
      </c>
      <c r="U11" s="21">
        <v>4339.38</v>
      </c>
      <c r="V11" s="21"/>
      <c r="W11" s="21"/>
      <c r="X11" s="21"/>
      <c r="Y11" s="21"/>
    </row>
    <row r="12" spans="1:26" x14ac:dyDescent="0.2">
      <c r="B12" s="18" t="s">
        <v>7</v>
      </c>
      <c r="C12" s="20">
        <v>3282.54</v>
      </c>
      <c r="D12" s="20">
        <v>3446.6400000000003</v>
      </c>
      <c r="E12" s="20">
        <v>2989.2599999999998</v>
      </c>
      <c r="F12" s="20">
        <v>3579.54</v>
      </c>
      <c r="G12" s="20">
        <v>3479.28</v>
      </c>
      <c r="H12" s="20">
        <v>3368.2799999999997</v>
      </c>
      <c r="I12" s="20">
        <v>3320.7000000000003</v>
      </c>
      <c r="J12" s="20">
        <v>3312.72</v>
      </c>
      <c r="K12" s="20">
        <v>3237.48</v>
      </c>
      <c r="L12" s="20">
        <v>3353.28</v>
      </c>
      <c r="M12" s="20">
        <v>2967.7799999999997</v>
      </c>
      <c r="N12" s="20">
        <v>3201.1800000000003</v>
      </c>
      <c r="O12" s="21">
        <v>3243.2400000000002</v>
      </c>
      <c r="P12" s="21">
        <v>3533.58</v>
      </c>
      <c r="Q12" s="21">
        <v>3291.8999999999996</v>
      </c>
      <c r="R12" s="21">
        <v>3541.5600000000004</v>
      </c>
      <c r="S12" s="21">
        <v>3242.52</v>
      </c>
      <c r="T12" s="21">
        <v>3292</v>
      </c>
      <c r="U12" s="21">
        <v>3182</v>
      </c>
      <c r="V12" s="21"/>
      <c r="W12" s="21"/>
      <c r="X12" s="21"/>
      <c r="Y12" s="21"/>
    </row>
    <row r="13" spans="1:26" x14ac:dyDescent="0.2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6" x14ac:dyDescent="0.2">
      <c r="A14" s="17" t="s">
        <v>8</v>
      </c>
      <c r="B14" s="6" t="s">
        <v>1</v>
      </c>
      <c r="C14" s="20">
        <v>2</v>
      </c>
      <c r="D14" s="20">
        <v>2</v>
      </c>
      <c r="E14" s="20">
        <v>2</v>
      </c>
      <c r="F14" s="20">
        <v>2</v>
      </c>
      <c r="G14" s="20">
        <v>3</v>
      </c>
      <c r="H14" s="20">
        <v>3</v>
      </c>
      <c r="I14" s="20">
        <v>3</v>
      </c>
      <c r="J14" s="20">
        <v>3</v>
      </c>
      <c r="K14" s="20">
        <v>3</v>
      </c>
      <c r="L14" s="20">
        <v>3</v>
      </c>
      <c r="M14" s="20">
        <v>3</v>
      </c>
      <c r="N14" s="20">
        <v>3</v>
      </c>
      <c r="O14" s="20">
        <v>3</v>
      </c>
      <c r="P14" s="20">
        <v>3</v>
      </c>
      <c r="Q14" s="20">
        <v>3</v>
      </c>
      <c r="R14" s="20">
        <v>3</v>
      </c>
      <c r="S14" s="20">
        <v>3</v>
      </c>
      <c r="T14" s="20">
        <v>3</v>
      </c>
      <c r="U14" s="20">
        <v>3</v>
      </c>
      <c r="V14" s="20"/>
      <c r="W14" s="20"/>
      <c r="X14" s="20"/>
      <c r="Y14" s="20"/>
    </row>
    <row r="15" spans="1:26" x14ac:dyDescent="0.2">
      <c r="A15" s="8" t="s">
        <v>9</v>
      </c>
      <c r="B15" s="18" t="s">
        <v>3</v>
      </c>
      <c r="C15" s="20">
        <v>274516</v>
      </c>
      <c r="D15" s="20">
        <v>235294</v>
      </c>
      <c r="E15" s="20">
        <v>262133</v>
      </c>
      <c r="F15" s="20">
        <v>238999</v>
      </c>
      <c r="G15" s="20">
        <v>316652</v>
      </c>
      <c r="H15" s="20">
        <v>322929</v>
      </c>
      <c r="I15" s="20">
        <v>351308</v>
      </c>
      <c r="J15" s="20">
        <v>398914</v>
      </c>
      <c r="K15" s="20">
        <v>301286</v>
      </c>
      <c r="L15" s="20">
        <v>306470</v>
      </c>
      <c r="M15" s="20">
        <v>298506</v>
      </c>
      <c r="N15" s="20">
        <v>308165</v>
      </c>
      <c r="O15" s="21">
        <v>367272</v>
      </c>
      <c r="P15" s="21">
        <v>318474</v>
      </c>
      <c r="Q15" s="21">
        <v>326700</v>
      </c>
      <c r="R15" s="21">
        <v>314256</v>
      </c>
      <c r="S15" s="21">
        <v>316316</v>
      </c>
      <c r="T15" s="21">
        <v>308316</v>
      </c>
      <c r="U15" s="21">
        <v>385533</v>
      </c>
      <c r="V15" s="21"/>
      <c r="W15" s="21"/>
      <c r="X15" s="21"/>
      <c r="Y15" s="21"/>
    </row>
    <row r="16" spans="1:26" x14ac:dyDescent="0.2">
      <c r="B16" s="18" t="s">
        <v>4</v>
      </c>
      <c r="C16" s="20">
        <v>354910</v>
      </c>
      <c r="D16" s="20">
        <v>295873</v>
      </c>
      <c r="E16" s="20">
        <v>299907</v>
      </c>
      <c r="F16" s="20">
        <v>319663</v>
      </c>
      <c r="G16" s="20">
        <v>353209</v>
      </c>
      <c r="H16" s="20">
        <v>353347</v>
      </c>
      <c r="I16" s="20">
        <v>425741</v>
      </c>
      <c r="J16" s="20">
        <v>421959</v>
      </c>
      <c r="K16" s="20">
        <v>359207</v>
      </c>
      <c r="L16" s="20">
        <v>384342</v>
      </c>
      <c r="M16" s="20">
        <v>347552</v>
      </c>
      <c r="N16" s="20">
        <v>389879</v>
      </c>
      <c r="O16" s="21">
        <v>408813</v>
      </c>
      <c r="P16" s="21">
        <v>394293</v>
      </c>
      <c r="Q16" s="21">
        <v>373776</v>
      </c>
      <c r="R16" s="21">
        <v>422988</v>
      </c>
      <c r="S16" s="21">
        <v>354258</v>
      </c>
      <c r="T16" s="21">
        <v>318036</v>
      </c>
      <c r="U16" s="21">
        <v>475473</v>
      </c>
      <c r="V16" s="21"/>
      <c r="W16" s="21"/>
      <c r="X16" s="21"/>
      <c r="Y16" s="21"/>
    </row>
    <row r="17" spans="1:25" x14ac:dyDescent="0.2">
      <c r="B17" s="18" t="s">
        <v>5</v>
      </c>
      <c r="C17" s="20">
        <f>C15+C16</f>
        <v>629426</v>
      </c>
      <c r="D17" s="20">
        <f t="shared" ref="D17:U17" si="1">D15+D16</f>
        <v>531167</v>
      </c>
      <c r="E17" s="20">
        <f t="shared" si="1"/>
        <v>562040</v>
      </c>
      <c r="F17" s="20">
        <f t="shared" si="1"/>
        <v>558662</v>
      </c>
      <c r="G17" s="20">
        <f t="shared" si="1"/>
        <v>669861</v>
      </c>
      <c r="H17" s="20">
        <f t="shared" si="1"/>
        <v>676276</v>
      </c>
      <c r="I17" s="20">
        <f t="shared" si="1"/>
        <v>777049</v>
      </c>
      <c r="J17" s="20">
        <f t="shared" si="1"/>
        <v>820873</v>
      </c>
      <c r="K17" s="20">
        <f t="shared" si="1"/>
        <v>660493</v>
      </c>
      <c r="L17" s="20">
        <f t="shared" si="1"/>
        <v>690812</v>
      </c>
      <c r="M17" s="20">
        <f t="shared" si="1"/>
        <v>646058</v>
      </c>
      <c r="N17" s="20">
        <f t="shared" si="1"/>
        <v>698044</v>
      </c>
      <c r="O17" s="20">
        <f t="shared" si="1"/>
        <v>776085</v>
      </c>
      <c r="P17" s="20">
        <f t="shared" si="1"/>
        <v>712767</v>
      </c>
      <c r="Q17" s="20">
        <f t="shared" si="1"/>
        <v>700476</v>
      </c>
      <c r="R17" s="20">
        <f t="shared" si="1"/>
        <v>737244</v>
      </c>
      <c r="S17" s="20">
        <f t="shared" si="1"/>
        <v>670574</v>
      </c>
      <c r="T17" s="20">
        <f t="shared" si="1"/>
        <v>626352</v>
      </c>
      <c r="U17" s="20">
        <f t="shared" si="1"/>
        <v>861006</v>
      </c>
      <c r="V17" s="20"/>
      <c r="W17" s="20"/>
      <c r="X17" s="20"/>
      <c r="Y17" s="20"/>
    </row>
    <row r="18" spans="1:25" x14ac:dyDescent="0.2"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2">
      <c r="B19" s="18" t="s">
        <v>6</v>
      </c>
      <c r="C19" s="20">
        <v>1006.362</v>
      </c>
      <c r="D19" s="20">
        <v>993.89599999999996</v>
      </c>
      <c r="E19" s="20">
        <v>960.63199999999995</v>
      </c>
      <c r="F19" s="20">
        <v>1050.8979999999999</v>
      </c>
      <c r="G19" s="20">
        <v>1366.7760000000001</v>
      </c>
      <c r="H19" s="20">
        <v>1457.21</v>
      </c>
      <c r="I19" s="20">
        <v>1554.52</v>
      </c>
      <c r="J19" s="20">
        <v>1493.588</v>
      </c>
      <c r="K19" s="20">
        <v>1411.8219999999999</v>
      </c>
      <c r="L19" s="20">
        <v>1372.3440000000001</v>
      </c>
      <c r="M19" s="20">
        <v>1331.71</v>
      </c>
      <c r="N19" s="20">
        <v>1381.5219999999999</v>
      </c>
      <c r="O19" s="21">
        <v>1541.3720000000001</v>
      </c>
      <c r="P19" s="21">
        <v>1513.6320000000001</v>
      </c>
      <c r="Q19" s="21">
        <v>1498.1780000000001</v>
      </c>
      <c r="R19" s="21">
        <v>1450.944</v>
      </c>
      <c r="S19" s="21">
        <v>1355.14</v>
      </c>
      <c r="T19" s="21">
        <v>1415.136</v>
      </c>
      <c r="U19" s="21">
        <v>1595.0440000000001</v>
      </c>
      <c r="V19" s="21"/>
      <c r="W19" s="21"/>
      <c r="X19" s="21"/>
      <c r="Y19" s="21"/>
    </row>
    <row r="20" spans="1:25" x14ac:dyDescent="0.2">
      <c r="B20" s="18" t="s">
        <v>7</v>
      </c>
      <c r="C20" s="20">
        <v>900.096</v>
      </c>
      <c r="D20" s="20">
        <v>890.23</v>
      </c>
      <c r="E20" s="20">
        <v>884.21799999999996</v>
      </c>
      <c r="F20" s="20">
        <v>1038.5719999999999</v>
      </c>
      <c r="G20" s="20">
        <v>1235.7560000000001</v>
      </c>
      <c r="H20" s="20">
        <v>1256.702</v>
      </c>
      <c r="I20" s="20">
        <v>1377.9360000000001</v>
      </c>
      <c r="J20" s="20">
        <v>1345.9639999999999</v>
      </c>
      <c r="K20" s="20">
        <v>1369.6420000000001</v>
      </c>
      <c r="L20" s="20">
        <v>1247.182</v>
      </c>
      <c r="M20" s="20">
        <v>1271.528</v>
      </c>
      <c r="N20" s="20">
        <v>1349.7460000000001</v>
      </c>
      <c r="O20" s="21">
        <v>1473.9859999999999</v>
      </c>
      <c r="P20" s="21">
        <v>1504.3159999999998</v>
      </c>
      <c r="Q20" s="21">
        <v>1464.0039999999999</v>
      </c>
      <c r="R20" s="21">
        <v>1414.3720000000001</v>
      </c>
      <c r="S20" s="21">
        <v>1389.0259999999998</v>
      </c>
      <c r="T20" s="21">
        <v>1281</v>
      </c>
      <c r="U20" s="21">
        <v>1405</v>
      </c>
      <c r="V20" s="21"/>
      <c r="W20" s="21"/>
      <c r="X20" s="21"/>
      <c r="Y20" s="21"/>
    </row>
    <row r="21" spans="1:25" x14ac:dyDescent="0.2"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2">
      <c r="A22" s="17" t="s">
        <v>10</v>
      </c>
      <c r="B22" s="6" t="s">
        <v>1</v>
      </c>
      <c r="C22" s="23">
        <v>5</v>
      </c>
      <c r="D22" s="23">
        <v>5</v>
      </c>
      <c r="E22" s="23">
        <v>5</v>
      </c>
      <c r="F22" s="23">
        <v>5</v>
      </c>
      <c r="G22" s="23">
        <v>5</v>
      </c>
      <c r="H22" s="23">
        <v>5</v>
      </c>
      <c r="I22" s="23">
        <v>5</v>
      </c>
      <c r="J22" s="23">
        <v>5</v>
      </c>
      <c r="K22" s="23">
        <v>5</v>
      </c>
      <c r="L22" s="23">
        <v>5</v>
      </c>
      <c r="M22" s="23">
        <v>5</v>
      </c>
      <c r="N22" s="23">
        <v>5</v>
      </c>
      <c r="O22" s="23">
        <v>5</v>
      </c>
      <c r="P22" s="23">
        <v>5</v>
      </c>
      <c r="Q22" s="23">
        <v>5</v>
      </c>
      <c r="R22" s="23">
        <v>5</v>
      </c>
      <c r="S22" s="23">
        <v>5</v>
      </c>
      <c r="T22" s="23">
        <v>5</v>
      </c>
      <c r="U22" s="23">
        <v>4</v>
      </c>
      <c r="V22" s="23"/>
      <c r="W22" s="23"/>
      <c r="X22" s="23"/>
      <c r="Y22" s="23"/>
    </row>
    <row r="23" spans="1:25" x14ac:dyDescent="0.2">
      <c r="A23" s="8" t="s">
        <v>11</v>
      </c>
      <c r="B23" s="18" t="s">
        <v>3</v>
      </c>
      <c r="C23" s="23">
        <v>3408000</v>
      </c>
      <c r="D23" s="23">
        <v>3237000</v>
      </c>
      <c r="E23" s="23">
        <v>3736000</v>
      </c>
      <c r="F23" s="23">
        <v>3045000</v>
      </c>
      <c r="G23" s="23">
        <v>3487000</v>
      </c>
      <c r="H23" s="23">
        <v>3666000</v>
      </c>
      <c r="I23" s="23">
        <v>3637000</v>
      </c>
      <c r="J23" s="23">
        <v>3841000</v>
      </c>
      <c r="K23" s="23">
        <v>3025000</v>
      </c>
      <c r="L23" s="23">
        <v>3849000</v>
      </c>
      <c r="M23" s="23">
        <v>3433000</v>
      </c>
      <c r="N23" s="23">
        <v>3089000</v>
      </c>
      <c r="O23" s="21">
        <v>3520000</v>
      </c>
      <c r="P23" s="21">
        <v>3234000</v>
      </c>
      <c r="Q23" s="21">
        <v>3476000</v>
      </c>
      <c r="R23" s="21">
        <v>3205000</v>
      </c>
      <c r="S23" s="21">
        <v>3404000</v>
      </c>
      <c r="T23" s="21">
        <v>3041000</v>
      </c>
      <c r="U23" s="21">
        <v>3365000</v>
      </c>
      <c r="V23" s="21"/>
      <c r="W23" s="21"/>
      <c r="X23" s="21"/>
      <c r="Y23" s="21"/>
    </row>
    <row r="24" spans="1:25" x14ac:dyDescent="0.2">
      <c r="A24" s="8" t="s">
        <v>12</v>
      </c>
      <c r="B24" s="18" t="s">
        <v>4</v>
      </c>
      <c r="C24" s="23">
        <v>5015000</v>
      </c>
      <c r="D24" s="23">
        <v>4960000</v>
      </c>
      <c r="E24" s="23">
        <v>5097000</v>
      </c>
      <c r="F24" s="23">
        <v>5044000</v>
      </c>
      <c r="G24" s="23">
        <v>4748000</v>
      </c>
      <c r="H24" s="23">
        <v>4774000</v>
      </c>
      <c r="I24" s="23">
        <v>5478000</v>
      </c>
      <c r="J24" s="23">
        <v>4925000</v>
      </c>
      <c r="K24" s="23">
        <v>4232000</v>
      </c>
      <c r="L24" s="23">
        <v>5849000</v>
      </c>
      <c r="M24" s="23">
        <v>4873000</v>
      </c>
      <c r="N24" s="23">
        <v>4845000</v>
      </c>
      <c r="O24" s="21">
        <v>4750000</v>
      </c>
      <c r="P24" s="21">
        <v>4865000</v>
      </c>
      <c r="Q24" s="21">
        <v>4800000</v>
      </c>
      <c r="R24" s="21">
        <v>5022000</v>
      </c>
      <c r="S24" s="21">
        <v>4772000</v>
      </c>
      <c r="T24" s="21">
        <v>4332000</v>
      </c>
      <c r="U24" s="21">
        <v>5168000</v>
      </c>
      <c r="V24" s="21"/>
      <c r="W24" s="21"/>
      <c r="X24" s="21"/>
      <c r="Y24" s="21"/>
    </row>
    <row r="25" spans="1:25" x14ac:dyDescent="0.2">
      <c r="B25" s="18" t="s">
        <v>5</v>
      </c>
      <c r="C25" s="23">
        <f>C23+C24</f>
        <v>8423000</v>
      </c>
      <c r="D25" s="23">
        <f t="shared" ref="D25:U25" si="2">D23+D24</f>
        <v>8197000</v>
      </c>
      <c r="E25" s="23">
        <f t="shared" si="2"/>
        <v>8833000</v>
      </c>
      <c r="F25" s="23">
        <f t="shared" si="2"/>
        <v>8089000</v>
      </c>
      <c r="G25" s="23">
        <f t="shared" si="2"/>
        <v>8235000</v>
      </c>
      <c r="H25" s="23">
        <f t="shared" si="2"/>
        <v>8440000</v>
      </c>
      <c r="I25" s="23">
        <f t="shared" si="2"/>
        <v>9115000</v>
      </c>
      <c r="J25" s="23">
        <f t="shared" si="2"/>
        <v>8766000</v>
      </c>
      <c r="K25" s="23">
        <f t="shared" si="2"/>
        <v>7257000</v>
      </c>
      <c r="L25" s="23">
        <f t="shared" si="2"/>
        <v>9698000</v>
      </c>
      <c r="M25" s="23">
        <f t="shared" si="2"/>
        <v>8306000</v>
      </c>
      <c r="N25" s="23">
        <f t="shared" si="2"/>
        <v>7934000</v>
      </c>
      <c r="O25" s="23">
        <f t="shared" si="2"/>
        <v>8270000</v>
      </c>
      <c r="P25" s="23">
        <f t="shared" si="2"/>
        <v>8099000</v>
      </c>
      <c r="Q25" s="23">
        <f t="shared" si="2"/>
        <v>8276000</v>
      </c>
      <c r="R25" s="23">
        <f t="shared" si="2"/>
        <v>8227000</v>
      </c>
      <c r="S25" s="23">
        <f t="shared" si="2"/>
        <v>8176000</v>
      </c>
      <c r="T25" s="23">
        <f t="shared" si="2"/>
        <v>7373000</v>
      </c>
      <c r="U25" s="23">
        <f t="shared" si="2"/>
        <v>8533000</v>
      </c>
      <c r="V25" s="23"/>
      <c r="W25" s="23"/>
      <c r="X25" s="23"/>
      <c r="Y25" s="23"/>
    </row>
    <row r="26" spans="1:25" x14ac:dyDescent="0.2">
      <c r="B26" s="1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">
      <c r="B27" s="18" t="s">
        <v>6</v>
      </c>
      <c r="C27" s="23">
        <v>14928</v>
      </c>
      <c r="D27" s="23">
        <v>18703</v>
      </c>
      <c r="E27" s="23">
        <v>18075</v>
      </c>
      <c r="F27" s="23">
        <v>17552</v>
      </c>
      <c r="G27" s="23">
        <v>17080</v>
      </c>
      <c r="H27" s="23">
        <v>17242</v>
      </c>
      <c r="I27" s="23">
        <v>17670</v>
      </c>
      <c r="J27" s="23">
        <v>18631</v>
      </c>
      <c r="K27" s="23">
        <v>15508</v>
      </c>
      <c r="L27" s="23">
        <v>21790</v>
      </c>
      <c r="M27" s="23">
        <v>16464</v>
      </c>
      <c r="N27" s="23">
        <v>16374</v>
      </c>
      <c r="O27" s="21">
        <v>16778</v>
      </c>
      <c r="P27" s="21">
        <v>16432</v>
      </c>
      <c r="Q27" s="21">
        <v>15898</v>
      </c>
      <c r="R27" s="21">
        <v>14820</v>
      </c>
      <c r="S27" s="21">
        <v>13998</v>
      </c>
      <c r="T27" s="21">
        <v>13552</v>
      </c>
      <c r="U27" s="21">
        <v>14132</v>
      </c>
      <c r="V27" s="21"/>
      <c r="W27" s="21"/>
      <c r="X27" s="21"/>
      <c r="Y27" s="21"/>
    </row>
    <row r="28" spans="1:25" x14ac:dyDescent="0.2">
      <c r="B28" s="18" t="s">
        <v>7</v>
      </c>
      <c r="C28" s="23">
        <v>16235</v>
      </c>
      <c r="D28" s="23">
        <v>18787</v>
      </c>
      <c r="E28" s="23">
        <v>18125</v>
      </c>
      <c r="F28" s="23">
        <v>17762</v>
      </c>
      <c r="G28" s="23">
        <v>18974</v>
      </c>
      <c r="H28" s="23">
        <v>18471</v>
      </c>
      <c r="I28" s="23">
        <v>19192</v>
      </c>
      <c r="J28" s="23">
        <v>19659</v>
      </c>
      <c r="K28" s="23">
        <v>16426</v>
      </c>
      <c r="L28" s="23">
        <v>21861</v>
      </c>
      <c r="M28" s="23">
        <v>18520</v>
      </c>
      <c r="N28" s="23">
        <v>16716</v>
      </c>
      <c r="O28" s="21">
        <v>16862</v>
      </c>
      <c r="P28" s="21">
        <v>16530</v>
      </c>
      <c r="Q28" s="21">
        <v>16026</v>
      </c>
      <c r="R28" s="21">
        <v>14826</v>
      </c>
      <c r="S28" s="21">
        <v>14028</v>
      </c>
      <c r="T28" s="21">
        <v>13561</v>
      </c>
      <c r="U28" s="21">
        <v>14174</v>
      </c>
      <c r="V28" s="21"/>
      <c r="W28" s="21"/>
      <c r="X28" s="21"/>
      <c r="Y28" s="21"/>
    </row>
    <row r="29" spans="1:25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x14ac:dyDescent="0.2">
      <c r="A30" s="17" t="s">
        <v>13</v>
      </c>
      <c r="B30" s="6" t="s">
        <v>1</v>
      </c>
      <c r="C30" s="24">
        <v>4</v>
      </c>
      <c r="D30" s="24">
        <v>4</v>
      </c>
      <c r="E30" s="24">
        <v>4</v>
      </c>
      <c r="F30" s="24">
        <v>4</v>
      </c>
      <c r="G30" s="24">
        <v>4</v>
      </c>
      <c r="H30" s="24">
        <v>4</v>
      </c>
      <c r="I30" s="24">
        <v>4</v>
      </c>
      <c r="J30" s="24">
        <v>4</v>
      </c>
      <c r="K30" s="24">
        <v>4</v>
      </c>
      <c r="L30" s="24">
        <v>4</v>
      </c>
      <c r="M30" s="24">
        <v>4</v>
      </c>
      <c r="N30" s="24">
        <v>4</v>
      </c>
      <c r="O30" s="24">
        <v>4</v>
      </c>
      <c r="P30" s="24">
        <v>4</v>
      </c>
      <c r="Q30" s="24">
        <v>4</v>
      </c>
      <c r="R30" s="24">
        <v>4</v>
      </c>
      <c r="S30" s="24">
        <v>4</v>
      </c>
      <c r="T30" s="24">
        <v>4</v>
      </c>
      <c r="U30" s="24">
        <v>4</v>
      </c>
      <c r="V30" s="24"/>
      <c r="W30" s="24"/>
      <c r="X30" s="24"/>
      <c r="Y30" s="24"/>
    </row>
    <row r="31" spans="1:25" x14ac:dyDescent="0.2">
      <c r="A31" s="8" t="s">
        <v>14</v>
      </c>
      <c r="B31" s="18" t="s">
        <v>3</v>
      </c>
      <c r="C31" s="24">
        <v>1559250</v>
      </c>
      <c r="D31" s="24">
        <v>1296750</v>
      </c>
      <c r="E31" s="24">
        <v>1529500</v>
      </c>
      <c r="F31" s="24">
        <v>1365000</v>
      </c>
      <c r="G31" s="24">
        <v>1463000</v>
      </c>
      <c r="H31" s="24">
        <v>1377250</v>
      </c>
      <c r="I31" s="24">
        <v>1296750</v>
      </c>
      <c r="J31" s="24">
        <v>1475250</v>
      </c>
      <c r="K31" s="24">
        <v>1263500</v>
      </c>
      <c r="L31" s="24">
        <v>1258250</v>
      </c>
      <c r="M31" s="24">
        <v>1209250</v>
      </c>
      <c r="N31" s="24">
        <v>1321250</v>
      </c>
      <c r="O31" s="21">
        <v>1443750</v>
      </c>
      <c r="P31" s="21">
        <v>1307250</v>
      </c>
      <c r="Q31" s="21">
        <v>1431500</v>
      </c>
      <c r="R31" s="21">
        <v>1319500</v>
      </c>
      <c r="S31" s="21">
        <v>1293250</v>
      </c>
      <c r="T31" s="21">
        <v>1048250</v>
      </c>
      <c r="U31" s="21">
        <v>1251250</v>
      </c>
      <c r="V31" s="21"/>
      <c r="W31" s="21"/>
      <c r="X31" s="21"/>
      <c r="Y31" s="21"/>
    </row>
    <row r="32" spans="1:25" x14ac:dyDescent="0.2">
      <c r="A32" s="8" t="s">
        <v>12</v>
      </c>
      <c r="B32" s="18" t="s">
        <v>4</v>
      </c>
      <c r="C32" s="24">
        <v>1545250</v>
      </c>
      <c r="D32" s="24">
        <v>1394750</v>
      </c>
      <c r="E32" s="24">
        <v>1393000</v>
      </c>
      <c r="F32" s="24">
        <v>1442000</v>
      </c>
      <c r="G32" s="24">
        <v>1223250</v>
      </c>
      <c r="H32" s="24">
        <v>1053500</v>
      </c>
      <c r="I32" s="24">
        <v>1177750</v>
      </c>
      <c r="J32" s="24">
        <v>1114750</v>
      </c>
      <c r="K32" s="24">
        <v>1067500</v>
      </c>
      <c r="L32" s="24">
        <v>1312500</v>
      </c>
      <c r="M32" s="24">
        <v>1085000</v>
      </c>
      <c r="N32" s="24">
        <v>1261750</v>
      </c>
      <c r="O32" s="21">
        <v>1295000</v>
      </c>
      <c r="P32" s="21">
        <v>1281000</v>
      </c>
      <c r="Q32" s="21">
        <v>1237250</v>
      </c>
      <c r="R32" s="21">
        <v>1277500</v>
      </c>
      <c r="S32" s="21">
        <v>911750</v>
      </c>
      <c r="T32" s="21">
        <v>666750</v>
      </c>
      <c r="U32" s="21">
        <v>901250</v>
      </c>
      <c r="V32" s="21"/>
      <c r="W32" s="21"/>
      <c r="X32" s="21"/>
      <c r="Y32" s="21"/>
    </row>
    <row r="33" spans="1:28" x14ac:dyDescent="0.2">
      <c r="B33" s="18" t="s">
        <v>5</v>
      </c>
      <c r="C33" s="23">
        <f>C31+C32</f>
        <v>3104500</v>
      </c>
      <c r="D33" s="23">
        <f t="shared" ref="D33:U33" si="3">D31+D32</f>
        <v>2691500</v>
      </c>
      <c r="E33" s="23">
        <f t="shared" si="3"/>
        <v>2922500</v>
      </c>
      <c r="F33" s="23">
        <f t="shared" si="3"/>
        <v>2807000</v>
      </c>
      <c r="G33" s="23">
        <f t="shared" si="3"/>
        <v>2686250</v>
      </c>
      <c r="H33" s="23">
        <f t="shared" si="3"/>
        <v>2430750</v>
      </c>
      <c r="I33" s="23">
        <f t="shared" si="3"/>
        <v>2474500</v>
      </c>
      <c r="J33" s="23">
        <f t="shared" si="3"/>
        <v>2590000</v>
      </c>
      <c r="K33" s="23">
        <f t="shared" si="3"/>
        <v>2331000</v>
      </c>
      <c r="L33" s="23">
        <f t="shared" si="3"/>
        <v>2570750</v>
      </c>
      <c r="M33" s="23">
        <f t="shared" si="3"/>
        <v>2294250</v>
      </c>
      <c r="N33" s="23">
        <f t="shared" si="3"/>
        <v>2583000</v>
      </c>
      <c r="O33" s="23">
        <f t="shared" si="3"/>
        <v>2738750</v>
      </c>
      <c r="P33" s="23">
        <f t="shared" si="3"/>
        <v>2588250</v>
      </c>
      <c r="Q33" s="23">
        <f t="shared" si="3"/>
        <v>2668750</v>
      </c>
      <c r="R33" s="23">
        <f t="shared" si="3"/>
        <v>2597000</v>
      </c>
      <c r="S33" s="23">
        <f t="shared" si="3"/>
        <v>2205000</v>
      </c>
      <c r="T33" s="23">
        <f t="shared" si="3"/>
        <v>1715000</v>
      </c>
      <c r="U33" s="23">
        <f t="shared" si="3"/>
        <v>2152500</v>
      </c>
      <c r="V33" s="23"/>
      <c r="W33" s="23"/>
      <c r="X33" s="23"/>
      <c r="Y33" s="23"/>
    </row>
    <row r="34" spans="1:28" x14ac:dyDescent="0.2">
      <c r="B34" s="1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8" x14ac:dyDescent="0.2">
      <c r="B35" s="18" t="s">
        <v>6</v>
      </c>
      <c r="C35" s="24">
        <v>7539</v>
      </c>
      <c r="D35" s="24">
        <v>7582.75</v>
      </c>
      <c r="E35" s="24">
        <v>7502.25</v>
      </c>
      <c r="F35" s="24">
        <v>7624.75</v>
      </c>
      <c r="G35" s="24">
        <v>7472.5</v>
      </c>
      <c r="H35" s="24">
        <v>7337.75</v>
      </c>
      <c r="I35" s="24">
        <v>7169.75</v>
      </c>
      <c r="J35" s="24">
        <v>7269.5</v>
      </c>
      <c r="K35" s="24">
        <v>7092.75</v>
      </c>
      <c r="L35" s="24">
        <v>7208.25</v>
      </c>
      <c r="M35" s="24">
        <v>7376.25</v>
      </c>
      <c r="N35" s="24">
        <v>7357</v>
      </c>
      <c r="O35" s="21">
        <v>7528.5</v>
      </c>
      <c r="P35" s="21">
        <v>7425.25</v>
      </c>
      <c r="Q35" s="21">
        <v>7343</v>
      </c>
      <c r="R35" s="21">
        <v>7103.25</v>
      </c>
      <c r="S35" s="21">
        <v>7045.5</v>
      </c>
      <c r="T35" s="21">
        <v>6594</v>
      </c>
      <c r="U35" s="21">
        <v>6879.25</v>
      </c>
      <c r="V35" s="21"/>
      <c r="W35" s="21"/>
      <c r="X35" s="21"/>
      <c r="Y35" s="21"/>
    </row>
    <row r="36" spans="1:28" x14ac:dyDescent="0.2">
      <c r="B36" s="18" t="s">
        <v>7</v>
      </c>
      <c r="C36" s="24">
        <v>7416.5</v>
      </c>
      <c r="D36" s="24">
        <v>7360.5</v>
      </c>
      <c r="E36" s="24">
        <v>7348.25</v>
      </c>
      <c r="F36" s="24">
        <v>7519.75</v>
      </c>
      <c r="G36" s="24">
        <v>7105</v>
      </c>
      <c r="H36" s="24">
        <v>7057.75</v>
      </c>
      <c r="I36" s="24">
        <v>7045.5</v>
      </c>
      <c r="J36" s="24">
        <v>7269.5</v>
      </c>
      <c r="K36" s="24">
        <v>6987.75</v>
      </c>
      <c r="L36" s="24">
        <v>7036.75</v>
      </c>
      <c r="M36" s="24">
        <v>7070</v>
      </c>
      <c r="N36" s="24">
        <v>7122.5</v>
      </c>
      <c r="O36" s="21">
        <v>7169.75</v>
      </c>
      <c r="P36" s="21">
        <v>7388.5</v>
      </c>
      <c r="Q36" s="21">
        <v>7264.25</v>
      </c>
      <c r="R36" s="21">
        <v>6977.25</v>
      </c>
      <c r="S36" s="21">
        <v>6930</v>
      </c>
      <c r="T36" s="21">
        <v>6420</v>
      </c>
      <c r="U36" s="21">
        <v>6586</v>
      </c>
      <c r="V36" s="21"/>
      <c r="W36" s="21"/>
      <c r="X36" s="21"/>
      <c r="Y36" s="21"/>
    </row>
    <row r="37" spans="1:28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8" x14ac:dyDescent="0.2">
      <c r="A38" s="17" t="s">
        <v>15</v>
      </c>
      <c r="B38" s="6" t="s">
        <v>1</v>
      </c>
      <c r="C38" s="22">
        <f>C30+C22+C14+C6</f>
        <v>16</v>
      </c>
      <c r="D38" s="22">
        <f t="shared" ref="D38:U38" si="4">D30+D22+D14+D6</f>
        <v>15</v>
      </c>
      <c r="E38" s="22">
        <f t="shared" si="4"/>
        <v>15</v>
      </c>
      <c r="F38" s="22">
        <f t="shared" si="4"/>
        <v>15</v>
      </c>
      <c r="G38" s="22">
        <f t="shared" si="4"/>
        <v>16</v>
      </c>
      <c r="H38" s="22">
        <f t="shared" si="4"/>
        <v>16</v>
      </c>
      <c r="I38" s="22">
        <f t="shared" si="4"/>
        <v>16</v>
      </c>
      <c r="J38" s="22">
        <f t="shared" si="4"/>
        <v>16</v>
      </c>
      <c r="K38" s="22">
        <f t="shared" si="4"/>
        <v>16</v>
      </c>
      <c r="L38" s="22">
        <f t="shared" si="4"/>
        <v>16</v>
      </c>
      <c r="M38" s="22">
        <f t="shared" si="4"/>
        <v>16</v>
      </c>
      <c r="N38" s="22">
        <f t="shared" si="4"/>
        <v>16</v>
      </c>
      <c r="O38" s="22">
        <f t="shared" si="4"/>
        <v>16</v>
      </c>
      <c r="P38" s="22">
        <f t="shared" si="4"/>
        <v>16</v>
      </c>
      <c r="Q38" s="22">
        <f t="shared" si="4"/>
        <v>16</v>
      </c>
      <c r="R38" s="22">
        <f t="shared" si="4"/>
        <v>16</v>
      </c>
      <c r="S38" s="22">
        <f t="shared" si="4"/>
        <v>16</v>
      </c>
      <c r="T38" s="22">
        <f t="shared" si="4"/>
        <v>16</v>
      </c>
      <c r="U38" s="22">
        <f t="shared" si="4"/>
        <v>16</v>
      </c>
      <c r="V38" s="22"/>
      <c r="W38" s="22"/>
      <c r="X38" s="22"/>
      <c r="Y38" s="22"/>
    </row>
    <row r="39" spans="1:28" x14ac:dyDescent="0.2">
      <c r="B39" s="18" t="s">
        <v>3</v>
      </c>
      <c r="C39" s="22">
        <f>C7+C15+C23+C31</f>
        <v>5962546</v>
      </c>
      <c r="D39" s="22">
        <f t="shared" ref="D39:U39" si="5">D7+D15+D23+D31</f>
        <v>5386804</v>
      </c>
      <c r="E39" s="22">
        <f t="shared" si="5"/>
        <v>6241453</v>
      </c>
      <c r="F39" s="22">
        <f t="shared" si="5"/>
        <v>5337739</v>
      </c>
      <c r="G39" s="22">
        <f t="shared" si="5"/>
        <v>6018692</v>
      </c>
      <c r="H39" s="22">
        <f t="shared" si="5"/>
        <v>6081979</v>
      </c>
      <c r="I39" s="22">
        <f t="shared" si="5"/>
        <v>6007158</v>
      </c>
      <c r="J39" s="22">
        <f t="shared" si="5"/>
        <v>6488744</v>
      </c>
      <c r="K39" s="22">
        <f t="shared" si="5"/>
        <v>5229866</v>
      </c>
      <c r="L39" s="22">
        <f t="shared" si="5"/>
        <v>6121600</v>
      </c>
      <c r="M39" s="22">
        <f t="shared" si="5"/>
        <v>5668616</v>
      </c>
      <c r="N39" s="22">
        <f t="shared" si="5"/>
        <v>5374935</v>
      </c>
      <c r="O39" s="22">
        <f t="shared" si="5"/>
        <v>6087862</v>
      </c>
      <c r="P39" s="22">
        <f t="shared" si="5"/>
        <v>5525904</v>
      </c>
      <c r="Q39" s="22">
        <f t="shared" si="5"/>
        <v>5998720</v>
      </c>
      <c r="R39" s="22">
        <f t="shared" si="5"/>
        <v>5516936</v>
      </c>
      <c r="S39" s="22">
        <f t="shared" si="5"/>
        <v>5737346</v>
      </c>
      <c r="T39" s="22">
        <f t="shared" si="5"/>
        <v>5089306</v>
      </c>
      <c r="U39" s="22">
        <f t="shared" si="5"/>
        <v>5671623</v>
      </c>
      <c r="V39" s="22"/>
      <c r="W39" s="22"/>
      <c r="X39" s="22"/>
      <c r="Y39" s="22"/>
    </row>
    <row r="40" spans="1:28" x14ac:dyDescent="0.2">
      <c r="B40" s="18" t="s">
        <v>4</v>
      </c>
      <c r="C40" s="22">
        <f>C8+C16+C24+C32</f>
        <v>7706200</v>
      </c>
      <c r="D40" s="22">
        <f t="shared" ref="D40:U40" si="6">D8+D16+D24+D32</f>
        <v>7307743</v>
      </c>
      <c r="E40" s="22">
        <f t="shared" si="6"/>
        <v>7455307</v>
      </c>
      <c r="F40" s="22">
        <f t="shared" si="6"/>
        <v>7590583</v>
      </c>
      <c r="G40" s="22">
        <f t="shared" si="6"/>
        <v>7057839</v>
      </c>
      <c r="H40" s="22">
        <f t="shared" si="6"/>
        <v>6827767</v>
      </c>
      <c r="I40" s="22">
        <f t="shared" si="6"/>
        <v>7806651</v>
      </c>
      <c r="J40" s="22">
        <f t="shared" si="6"/>
        <v>7163949</v>
      </c>
      <c r="K40" s="22">
        <f t="shared" si="6"/>
        <v>6320987</v>
      </c>
      <c r="L40" s="22">
        <f t="shared" si="6"/>
        <v>8353562</v>
      </c>
      <c r="M40" s="22">
        <f t="shared" si="6"/>
        <v>7083392</v>
      </c>
      <c r="N40" s="22">
        <f t="shared" si="6"/>
        <v>7270389</v>
      </c>
      <c r="O40" s="22">
        <f t="shared" si="6"/>
        <v>7133853</v>
      </c>
      <c r="P40" s="22">
        <f t="shared" si="6"/>
        <v>7214033</v>
      </c>
      <c r="Q40" s="22">
        <f t="shared" si="6"/>
        <v>7118846</v>
      </c>
      <c r="R40" s="22">
        <f t="shared" si="6"/>
        <v>7388308</v>
      </c>
      <c r="S40" s="22">
        <f t="shared" si="6"/>
        <v>6658708</v>
      </c>
      <c r="T40" s="22">
        <f t="shared" si="6"/>
        <v>5977086</v>
      </c>
      <c r="U40" s="22">
        <f t="shared" si="6"/>
        <v>7287223</v>
      </c>
      <c r="V40" s="22"/>
      <c r="W40" s="22"/>
      <c r="X40" s="22"/>
      <c r="Y40" s="22"/>
    </row>
    <row r="41" spans="1:28" x14ac:dyDescent="0.2">
      <c r="B41" s="18" t="s">
        <v>5</v>
      </c>
      <c r="C41" s="22">
        <f>C39+C40</f>
        <v>13668746</v>
      </c>
      <c r="D41" s="22">
        <f t="shared" ref="D41:U41" si="7">D39+D40</f>
        <v>12694547</v>
      </c>
      <c r="E41" s="22">
        <f t="shared" si="7"/>
        <v>13696760</v>
      </c>
      <c r="F41" s="22">
        <f t="shared" si="7"/>
        <v>12928322</v>
      </c>
      <c r="G41" s="22">
        <f t="shared" si="7"/>
        <v>13076531</v>
      </c>
      <c r="H41" s="22">
        <f t="shared" si="7"/>
        <v>12909746</v>
      </c>
      <c r="I41" s="22">
        <f t="shared" si="7"/>
        <v>13813809</v>
      </c>
      <c r="J41" s="22">
        <f t="shared" si="7"/>
        <v>13652693</v>
      </c>
      <c r="K41" s="22">
        <f t="shared" si="7"/>
        <v>11550853</v>
      </c>
      <c r="L41" s="22">
        <f t="shared" si="7"/>
        <v>14475162</v>
      </c>
      <c r="M41" s="22">
        <f t="shared" si="7"/>
        <v>12752008</v>
      </c>
      <c r="N41" s="22">
        <f t="shared" si="7"/>
        <v>12645324</v>
      </c>
      <c r="O41" s="22">
        <f t="shared" si="7"/>
        <v>13221715</v>
      </c>
      <c r="P41" s="22">
        <f t="shared" si="7"/>
        <v>12739937</v>
      </c>
      <c r="Q41" s="22">
        <f t="shared" si="7"/>
        <v>13117566</v>
      </c>
      <c r="R41" s="22">
        <f t="shared" si="7"/>
        <v>12905244</v>
      </c>
      <c r="S41" s="22">
        <f t="shared" si="7"/>
        <v>12396054</v>
      </c>
      <c r="T41" s="22">
        <f t="shared" si="7"/>
        <v>11066392</v>
      </c>
      <c r="U41" s="22">
        <f t="shared" si="7"/>
        <v>12958846</v>
      </c>
      <c r="V41" s="22"/>
      <c r="W41" s="22"/>
      <c r="X41" s="22"/>
      <c r="Y41" s="22"/>
      <c r="AB41" s="27"/>
    </row>
    <row r="42" spans="1:28" x14ac:dyDescent="0.2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8" x14ac:dyDescent="0.2">
      <c r="B43" s="18" t="s">
        <v>6</v>
      </c>
      <c r="C43" s="22">
        <f>C11+C19+C27+C35</f>
        <v>27346.482</v>
      </c>
      <c r="D43" s="22">
        <f t="shared" ref="D43:U43" si="8">D11+D19+D27+D35</f>
        <v>30926.326000000001</v>
      </c>
      <c r="E43" s="22">
        <f t="shared" si="8"/>
        <v>30124.621999999999</v>
      </c>
      <c r="F43" s="22">
        <f t="shared" si="8"/>
        <v>30019.707999999999</v>
      </c>
      <c r="G43" s="22">
        <f t="shared" si="8"/>
        <v>29714.455999999998</v>
      </c>
      <c r="H43" s="22">
        <f t="shared" si="8"/>
        <v>29809.040000000001</v>
      </c>
      <c r="I43" s="22">
        <f t="shared" si="8"/>
        <v>30147.989999999998</v>
      </c>
      <c r="J43" s="22">
        <f t="shared" si="8"/>
        <v>31234.748</v>
      </c>
      <c r="K43" s="22">
        <f t="shared" si="8"/>
        <v>27701.671999999999</v>
      </c>
      <c r="L43" s="22">
        <f t="shared" si="8"/>
        <v>34175.194000000003</v>
      </c>
      <c r="M43" s="22">
        <f t="shared" si="8"/>
        <v>28832.32</v>
      </c>
      <c r="N43" s="22">
        <f t="shared" si="8"/>
        <v>28747.201999999997</v>
      </c>
      <c r="O43" s="22">
        <f t="shared" si="8"/>
        <v>29648.871999999999</v>
      </c>
      <c r="P43" s="22">
        <f t="shared" si="8"/>
        <v>29104.561999999998</v>
      </c>
      <c r="Q43" s="22">
        <f t="shared" si="8"/>
        <v>28525.657999999999</v>
      </c>
      <c r="R43" s="22">
        <f t="shared" si="8"/>
        <v>27135.234</v>
      </c>
      <c r="S43" s="22">
        <f t="shared" si="8"/>
        <v>26185</v>
      </c>
      <c r="T43" s="22">
        <f t="shared" si="8"/>
        <v>25317.675999999999</v>
      </c>
      <c r="U43" s="22">
        <f t="shared" si="8"/>
        <v>26945.673999999999</v>
      </c>
      <c r="V43" s="22"/>
      <c r="W43" s="22"/>
      <c r="X43" s="22"/>
      <c r="Y43" s="22"/>
    </row>
    <row r="44" spans="1:28" x14ac:dyDescent="0.2">
      <c r="B44" s="18" t="s">
        <v>7</v>
      </c>
      <c r="C44" s="22">
        <f>C12+C20+C28+C36</f>
        <v>27834.135999999999</v>
      </c>
      <c r="D44" s="22">
        <f t="shared" ref="D44:U44" si="9">D12+D20+D28+D36</f>
        <v>30484.370000000003</v>
      </c>
      <c r="E44" s="22">
        <f t="shared" si="9"/>
        <v>29346.727999999999</v>
      </c>
      <c r="F44" s="22">
        <f t="shared" si="9"/>
        <v>29899.862000000001</v>
      </c>
      <c r="G44" s="22">
        <f t="shared" si="9"/>
        <v>30794.036</v>
      </c>
      <c r="H44" s="22">
        <f t="shared" si="9"/>
        <v>30153.732</v>
      </c>
      <c r="I44" s="22">
        <f t="shared" si="9"/>
        <v>30936.135999999999</v>
      </c>
      <c r="J44" s="22">
        <f t="shared" si="9"/>
        <v>31587.184000000001</v>
      </c>
      <c r="K44" s="22">
        <f t="shared" si="9"/>
        <v>28020.871999999999</v>
      </c>
      <c r="L44" s="22">
        <f t="shared" si="9"/>
        <v>33498.212</v>
      </c>
      <c r="M44" s="22">
        <f t="shared" si="9"/>
        <v>29829.308000000001</v>
      </c>
      <c r="N44" s="22">
        <f t="shared" si="9"/>
        <v>28389.425999999999</v>
      </c>
      <c r="O44" s="22">
        <f t="shared" si="9"/>
        <v>28748.976000000002</v>
      </c>
      <c r="P44" s="22">
        <f t="shared" si="9"/>
        <v>28956.396000000001</v>
      </c>
      <c r="Q44" s="22">
        <f t="shared" si="9"/>
        <v>28046.153999999999</v>
      </c>
      <c r="R44" s="22">
        <f t="shared" si="9"/>
        <v>26759.182000000001</v>
      </c>
      <c r="S44" s="22">
        <f t="shared" si="9"/>
        <v>25589.546000000002</v>
      </c>
      <c r="T44" s="22">
        <f t="shared" si="9"/>
        <v>24554</v>
      </c>
      <c r="U44" s="22">
        <f t="shared" si="9"/>
        <v>25347</v>
      </c>
      <c r="V44" s="22"/>
      <c r="W44" s="22"/>
      <c r="X44" s="22"/>
      <c r="Y44" s="22"/>
    </row>
    <row r="45" spans="1:28" x14ac:dyDescent="0.2">
      <c r="O45" s="9"/>
    </row>
    <row r="47" spans="1:28" x14ac:dyDescent="0.2">
      <c r="O47" s="3"/>
      <c r="P47" s="3"/>
      <c r="Q47" s="3"/>
      <c r="R47" s="3"/>
      <c r="S47" s="3"/>
      <c r="T47" s="3"/>
      <c r="U47" s="3"/>
      <c r="AB47" s="28"/>
    </row>
    <row r="48" spans="1:28" x14ac:dyDescent="0.2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AB48" s="29"/>
    </row>
    <row r="49" spans="3:28" x14ac:dyDescent="0.2">
      <c r="C49" s="25"/>
      <c r="D49" s="25"/>
      <c r="E49" s="25"/>
      <c r="AB49" s="3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47"/>
  <sheetViews>
    <sheetView zoomScale="80" zoomScaleNormal="80" workbookViewId="0"/>
  </sheetViews>
  <sheetFormatPr defaultRowHeight="12.75" x14ac:dyDescent="0.2"/>
  <cols>
    <col min="1" max="1" width="17.42578125" style="8" customWidth="1"/>
    <col min="2" max="2" width="12.7109375" style="6" customWidth="1"/>
    <col min="3" max="14" width="10.85546875" style="3" customWidth="1"/>
    <col min="15" max="21" width="10.85546875" style="6" customWidth="1"/>
    <col min="22" max="16384" width="9.140625" style="6"/>
  </cols>
  <sheetData>
    <row r="1" spans="1:22" x14ac:dyDescent="0.2">
      <c r="A1" s="12" t="s">
        <v>16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2" x14ac:dyDescent="0.2">
      <c r="A2" s="13" t="s">
        <v>18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2" x14ac:dyDescent="0.2">
      <c r="A3" s="13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2" x14ac:dyDescent="0.2">
      <c r="A4" s="7"/>
      <c r="B4" s="5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2" s="14" customFormat="1" x14ac:dyDescent="0.2">
      <c r="A5" s="15"/>
      <c r="C5" s="16">
        <v>43101</v>
      </c>
      <c r="D5" s="16">
        <v>43132</v>
      </c>
      <c r="E5" s="16">
        <v>43160</v>
      </c>
      <c r="F5" s="16">
        <v>43191</v>
      </c>
      <c r="G5" s="16">
        <v>43221</v>
      </c>
      <c r="H5" s="16">
        <v>43252</v>
      </c>
      <c r="I5" s="16">
        <v>43282</v>
      </c>
      <c r="J5" s="16">
        <v>43313</v>
      </c>
      <c r="K5" s="16">
        <v>43344</v>
      </c>
      <c r="L5" s="16">
        <v>43374</v>
      </c>
      <c r="M5" s="16">
        <v>43405</v>
      </c>
      <c r="N5" s="16">
        <v>43435</v>
      </c>
      <c r="O5" s="16">
        <v>43466</v>
      </c>
      <c r="P5" s="16">
        <v>43497</v>
      </c>
      <c r="Q5" s="16">
        <v>43525</v>
      </c>
      <c r="R5" s="16">
        <v>43556</v>
      </c>
      <c r="S5" s="16">
        <v>43586</v>
      </c>
      <c r="T5" s="16">
        <v>43617</v>
      </c>
      <c r="U5" s="19">
        <v>43647</v>
      </c>
      <c r="V5" s="16"/>
    </row>
    <row r="6" spans="1:22" x14ac:dyDescent="0.2">
      <c r="A6" s="17" t="s">
        <v>0</v>
      </c>
      <c r="B6" s="6" t="s">
        <v>1</v>
      </c>
      <c r="C6" s="20">
        <v>1</v>
      </c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20">
        <v>1</v>
      </c>
      <c r="N6" s="20">
        <v>1</v>
      </c>
      <c r="O6" s="20">
        <v>1</v>
      </c>
      <c r="P6" s="20">
        <v>1</v>
      </c>
      <c r="Q6" s="20">
        <v>1</v>
      </c>
      <c r="R6" s="20">
        <v>1</v>
      </c>
      <c r="S6" s="20">
        <v>1</v>
      </c>
      <c r="T6" s="20">
        <v>1</v>
      </c>
      <c r="U6" s="20">
        <v>1</v>
      </c>
    </row>
    <row r="7" spans="1:22" x14ac:dyDescent="0.2">
      <c r="A7" s="8" t="s">
        <v>2</v>
      </c>
      <c r="B7" s="18" t="s">
        <v>3</v>
      </c>
      <c r="C7" s="22">
        <v>79920</v>
      </c>
      <c r="D7" s="22">
        <v>74640</v>
      </c>
      <c r="E7" s="22">
        <v>94560</v>
      </c>
      <c r="F7" s="22">
        <v>84960</v>
      </c>
      <c r="G7" s="22">
        <v>85920</v>
      </c>
      <c r="H7" s="22">
        <v>80640</v>
      </c>
      <c r="I7" s="22">
        <v>80400</v>
      </c>
      <c r="J7" s="22">
        <v>89760</v>
      </c>
      <c r="K7" s="22">
        <v>84640</v>
      </c>
      <c r="L7" s="22">
        <v>84960</v>
      </c>
      <c r="M7" s="22">
        <v>77040</v>
      </c>
      <c r="N7" s="22">
        <v>67920</v>
      </c>
      <c r="O7" s="21">
        <v>85920</v>
      </c>
      <c r="P7" s="21">
        <v>80640</v>
      </c>
      <c r="Q7" s="21">
        <v>86640</v>
      </c>
      <c r="R7" s="21">
        <v>83520</v>
      </c>
      <c r="S7" s="21">
        <v>89760</v>
      </c>
      <c r="T7" s="21">
        <v>80640</v>
      </c>
      <c r="U7" s="21">
        <v>82080</v>
      </c>
    </row>
    <row r="8" spans="1:22" x14ac:dyDescent="0.2">
      <c r="B8" s="18" t="s">
        <v>4</v>
      </c>
      <c r="C8" s="22">
        <v>28800</v>
      </c>
      <c r="D8" s="22">
        <v>28800</v>
      </c>
      <c r="E8" s="22">
        <v>28560</v>
      </c>
      <c r="F8" s="22">
        <v>35520</v>
      </c>
      <c r="G8" s="22">
        <v>21120</v>
      </c>
      <c r="H8" s="22">
        <v>21600</v>
      </c>
      <c r="I8" s="22">
        <v>22080</v>
      </c>
      <c r="J8" s="22">
        <v>22320</v>
      </c>
      <c r="K8" s="22">
        <v>18000</v>
      </c>
      <c r="L8" s="22">
        <v>27600</v>
      </c>
      <c r="M8" s="22">
        <v>19440</v>
      </c>
      <c r="N8" s="22">
        <v>23760</v>
      </c>
      <c r="O8" s="21">
        <v>25680</v>
      </c>
      <c r="P8" s="21">
        <v>31200</v>
      </c>
      <c r="Q8" s="21">
        <v>26640</v>
      </c>
      <c r="R8" s="21">
        <v>31440</v>
      </c>
      <c r="S8" s="21">
        <v>21840</v>
      </c>
      <c r="T8" s="21">
        <v>21360</v>
      </c>
      <c r="U8" s="21">
        <v>18240</v>
      </c>
    </row>
    <row r="9" spans="1:22" x14ac:dyDescent="0.2">
      <c r="B9" s="18" t="s">
        <v>5</v>
      </c>
      <c r="C9" s="20">
        <f>C7+C8</f>
        <v>108720</v>
      </c>
      <c r="D9" s="20">
        <f t="shared" ref="D9:U9" si="0">D7+D8</f>
        <v>103440</v>
      </c>
      <c r="E9" s="20">
        <f t="shared" si="0"/>
        <v>123120</v>
      </c>
      <c r="F9" s="20">
        <f t="shared" si="0"/>
        <v>120480</v>
      </c>
      <c r="G9" s="20">
        <f t="shared" si="0"/>
        <v>107040</v>
      </c>
      <c r="H9" s="20">
        <f t="shared" si="0"/>
        <v>102240</v>
      </c>
      <c r="I9" s="20">
        <f t="shared" si="0"/>
        <v>102480</v>
      </c>
      <c r="J9" s="20">
        <f t="shared" si="0"/>
        <v>112080</v>
      </c>
      <c r="K9" s="20">
        <f t="shared" si="0"/>
        <v>102640</v>
      </c>
      <c r="L9" s="20">
        <f t="shared" si="0"/>
        <v>112560</v>
      </c>
      <c r="M9" s="20">
        <f t="shared" si="0"/>
        <v>96480</v>
      </c>
      <c r="N9" s="20">
        <f t="shared" si="0"/>
        <v>91680</v>
      </c>
      <c r="O9" s="20">
        <f t="shared" si="0"/>
        <v>111600</v>
      </c>
      <c r="P9" s="20">
        <f t="shared" si="0"/>
        <v>111840</v>
      </c>
      <c r="Q9" s="20">
        <f t="shared" si="0"/>
        <v>113280</v>
      </c>
      <c r="R9" s="20">
        <f t="shared" si="0"/>
        <v>114960</v>
      </c>
      <c r="S9" s="20">
        <f t="shared" si="0"/>
        <v>111600</v>
      </c>
      <c r="T9" s="20">
        <f t="shared" si="0"/>
        <v>102000</v>
      </c>
      <c r="U9" s="20">
        <f t="shared" si="0"/>
        <v>100320</v>
      </c>
    </row>
    <row r="10" spans="1:22" x14ac:dyDescent="0.2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</row>
    <row r="11" spans="1:22" x14ac:dyDescent="0.2">
      <c r="B11" s="18" t="s">
        <v>6</v>
      </c>
      <c r="C11" s="20">
        <v>560</v>
      </c>
      <c r="D11" s="20">
        <v>573</v>
      </c>
      <c r="E11" s="20">
        <v>562</v>
      </c>
      <c r="F11" s="20">
        <v>596</v>
      </c>
      <c r="G11" s="20">
        <v>567</v>
      </c>
      <c r="H11" s="20">
        <v>583</v>
      </c>
      <c r="I11" s="20">
        <v>542</v>
      </c>
      <c r="J11" s="20">
        <v>573</v>
      </c>
      <c r="K11" s="20">
        <v>549</v>
      </c>
      <c r="L11" s="20">
        <v>568</v>
      </c>
      <c r="M11" s="20">
        <v>572</v>
      </c>
      <c r="N11" s="20">
        <v>578</v>
      </c>
      <c r="O11" s="21">
        <v>580</v>
      </c>
      <c r="P11" s="21">
        <v>588</v>
      </c>
      <c r="Q11" s="21">
        <v>562</v>
      </c>
      <c r="R11" s="21">
        <v>565</v>
      </c>
      <c r="S11" s="21">
        <v>585</v>
      </c>
      <c r="T11" s="21">
        <v>569</v>
      </c>
      <c r="U11" s="21">
        <v>549</v>
      </c>
    </row>
    <row r="12" spans="1:22" x14ac:dyDescent="0.2">
      <c r="B12" s="18" t="s">
        <v>7</v>
      </c>
      <c r="C12" s="20">
        <v>220</v>
      </c>
      <c r="D12" s="20">
        <v>525</v>
      </c>
      <c r="E12" s="20">
        <v>247</v>
      </c>
      <c r="F12" s="20">
        <v>554</v>
      </c>
      <c r="G12" s="20">
        <v>360</v>
      </c>
      <c r="H12" s="20">
        <v>362</v>
      </c>
      <c r="I12" s="20">
        <v>383</v>
      </c>
      <c r="J12" s="20">
        <v>319</v>
      </c>
      <c r="K12" s="20">
        <v>245</v>
      </c>
      <c r="L12" s="20">
        <v>526</v>
      </c>
      <c r="M12" s="20">
        <v>203</v>
      </c>
      <c r="N12" s="20">
        <v>249</v>
      </c>
      <c r="O12" s="21">
        <v>206</v>
      </c>
      <c r="P12" s="21">
        <v>515</v>
      </c>
      <c r="Q12" s="21">
        <v>218</v>
      </c>
      <c r="R12" s="21">
        <v>526</v>
      </c>
      <c r="S12" s="21">
        <v>222</v>
      </c>
      <c r="T12" s="21">
        <v>251</v>
      </c>
      <c r="U12" s="21">
        <v>207</v>
      </c>
    </row>
    <row r="13" spans="1:22" x14ac:dyDescent="0.2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1"/>
      <c r="P13" s="21"/>
      <c r="Q13" s="21"/>
      <c r="R13" s="21"/>
      <c r="S13" s="21"/>
      <c r="T13" s="21"/>
      <c r="U13" s="21"/>
    </row>
    <row r="14" spans="1:22" x14ac:dyDescent="0.2">
      <c r="A14" s="17" t="s">
        <v>8</v>
      </c>
      <c r="B14" s="6" t="s">
        <v>1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1</v>
      </c>
      <c r="I14" s="20">
        <v>1</v>
      </c>
      <c r="J14" s="20">
        <v>1</v>
      </c>
      <c r="K14" s="20">
        <v>1</v>
      </c>
      <c r="L14" s="20">
        <v>1</v>
      </c>
      <c r="M14" s="20">
        <v>1</v>
      </c>
      <c r="N14" s="20">
        <v>1</v>
      </c>
      <c r="O14" s="20">
        <v>1</v>
      </c>
      <c r="P14" s="20">
        <v>1</v>
      </c>
      <c r="Q14" s="20">
        <v>1</v>
      </c>
      <c r="R14" s="20">
        <v>1</v>
      </c>
      <c r="S14" s="20">
        <v>1</v>
      </c>
      <c r="T14" s="20">
        <v>1</v>
      </c>
      <c r="U14" s="20">
        <v>1</v>
      </c>
    </row>
    <row r="15" spans="1:22" x14ac:dyDescent="0.2">
      <c r="A15" s="8" t="s">
        <v>9</v>
      </c>
      <c r="B15" s="18" t="s">
        <v>3</v>
      </c>
      <c r="C15" s="23">
        <v>0</v>
      </c>
      <c r="D15" s="23">
        <v>0</v>
      </c>
      <c r="E15" s="23">
        <v>0</v>
      </c>
      <c r="F15" s="23">
        <v>0</v>
      </c>
      <c r="G15" s="20">
        <v>16896</v>
      </c>
      <c r="H15" s="20">
        <v>24192</v>
      </c>
      <c r="I15" s="20">
        <v>24960</v>
      </c>
      <c r="J15" s="20">
        <v>31488</v>
      </c>
      <c r="K15" s="20">
        <v>18816</v>
      </c>
      <c r="L15" s="20">
        <v>27648</v>
      </c>
      <c r="M15" s="20">
        <v>39936</v>
      </c>
      <c r="N15" s="20">
        <v>52608</v>
      </c>
      <c r="O15" s="21">
        <v>75264</v>
      </c>
      <c r="P15" s="21">
        <v>57984</v>
      </c>
      <c r="Q15" s="21">
        <v>50304</v>
      </c>
      <c r="R15" s="21">
        <v>35328</v>
      </c>
      <c r="S15" s="21">
        <v>24960</v>
      </c>
      <c r="T15" s="21">
        <v>19968</v>
      </c>
      <c r="U15" s="21">
        <v>22656</v>
      </c>
    </row>
    <row r="16" spans="1:22" x14ac:dyDescent="0.2">
      <c r="B16" s="18" t="s">
        <v>4</v>
      </c>
      <c r="C16" s="23">
        <v>0</v>
      </c>
      <c r="D16" s="23">
        <v>0</v>
      </c>
      <c r="E16" s="23">
        <v>0</v>
      </c>
      <c r="F16" s="23">
        <v>0</v>
      </c>
      <c r="G16" s="20">
        <v>21504</v>
      </c>
      <c r="H16" s="20">
        <v>21888</v>
      </c>
      <c r="I16" s="20">
        <v>21888</v>
      </c>
      <c r="J16" s="20">
        <v>22272</v>
      </c>
      <c r="K16" s="20">
        <v>16128</v>
      </c>
      <c r="L16" s="20">
        <v>26496</v>
      </c>
      <c r="M16" s="20">
        <v>35328</v>
      </c>
      <c r="N16" s="20">
        <v>50688</v>
      </c>
      <c r="O16" s="21">
        <v>59904</v>
      </c>
      <c r="P16" s="21">
        <v>55680</v>
      </c>
      <c r="Q16" s="21">
        <v>43008</v>
      </c>
      <c r="R16" s="21">
        <v>36864</v>
      </c>
      <c r="S16" s="21">
        <v>23808</v>
      </c>
      <c r="T16" s="21">
        <v>14592</v>
      </c>
      <c r="U16" s="21">
        <v>16896</v>
      </c>
    </row>
    <row r="17" spans="1:21" x14ac:dyDescent="0.2">
      <c r="B17" s="18" t="s">
        <v>5</v>
      </c>
      <c r="C17" s="20">
        <f>C15+C16</f>
        <v>0</v>
      </c>
      <c r="D17" s="20">
        <f>D15+D16</f>
        <v>0</v>
      </c>
      <c r="E17" s="20">
        <f>E15+E16</f>
        <v>0</v>
      </c>
      <c r="F17" s="20">
        <f>F15+F16</f>
        <v>0</v>
      </c>
      <c r="G17" s="20">
        <f t="shared" ref="G17" si="1">G15+G16</f>
        <v>38400</v>
      </c>
      <c r="H17" s="20">
        <f t="shared" ref="H17" si="2">H15+H16</f>
        <v>46080</v>
      </c>
      <c r="I17" s="20">
        <f t="shared" ref="I17" si="3">I15+I16</f>
        <v>46848</v>
      </c>
      <c r="J17" s="20">
        <f t="shared" ref="J17" si="4">J15+J16</f>
        <v>53760</v>
      </c>
      <c r="K17" s="20">
        <f t="shared" ref="K17" si="5">K15+K16</f>
        <v>34944</v>
      </c>
      <c r="L17" s="20">
        <f t="shared" ref="L17" si="6">L15+L16</f>
        <v>54144</v>
      </c>
      <c r="M17" s="20">
        <f t="shared" ref="M17" si="7">M15+M16</f>
        <v>75264</v>
      </c>
      <c r="N17" s="20">
        <f t="shared" ref="N17" si="8">N15+N16</f>
        <v>103296</v>
      </c>
      <c r="O17" s="20">
        <f t="shared" ref="O17" si="9">O15+O16</f>
        <v>135168</v>
      </c>
      <c r="P17" s="20">
        <f t="shared" ref="P17" si="10">P15+P16</f>
        <v>113664</v>
      </c>
      <c r="Q17" s="20">
        <f t="shared" ref="Q17" si="11">Q15+Q16</f>
        <v>93312</v>
      </c>
      <c r="R17" s="20">
        <f t="shared" ref="R17" si="12">R15+R16</f>
        <v>72192</v>
      </c>
      <c r="S17" s="20">
        <f t="shared" ref="S17" si="13">S15+S16</f>
        <v>48768</v>
      </c>
      <c r="T17" s="20">
        <f t="shared" ref="T17" si="14">T15+T16</f>
        <v>34560</v>
      </c>
      <c r="U17" s="20">
        <f t="shared" ref="U17" si="15">U15+U16</f>
        <v>39552</v>
      </c>
    </row>
    <row r="18" spans="1:21" x14ac:dyDescent="0.2">
      <c r="B18" s="18"/>
      <c r="C18" s="23"/>
      <c r="D18" s="23"/>
      <c r="E18" s="23"/>
      <c r="F18" s="23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1"/>
    </row>
    <row r="19" spans="1:21" x14ac:dyDescent="0.2">
      <c r="B19" s="18" t="s">
        <v>6</v>
      </c>
      <c r="C19" s="23">
        <v>0</v>
      </c>
      <c r="D19" s="23">
        <v>0</v>
      </c>
      <c r="E19" s="23">
        <v>0</v>
      </c>
      <c r="F19" s="23">
        <v>0</v>
      </c>
      <c r="G19" s="20">
        <v>156</v>
      </c>
      <c r="H19" s="20">
        <v>124</v>
      </c>
      <c r="I19" s="20">
        <v>132</v>
      </c>
      <c r="J19" s="20">
        <v>133</v>
      </c>
      <c r="K19" s="20">
        <v>111</v>
      </c>
      <c r="L19" s="20">
        <v>250</v>
      </c>
      <c r="M19" s="20">
        <v>300</v>
      </c>
      <c r="N19" s="20">
        <v>344</v>
      </c>
      <c r="O19" s="21">
        <v>480</v>
      </c>
      <c r="P19" s="21">
        <v>444</v>
      </c>
      <c r="Q19" s="21">
        <v>424</v>
      </c>
      <c r="R19" s="21">
        <v>379</v>
      </c>
      <c r="S19" s="21">
        <v>209</v>
      </c>
      <c r="T19" s="21">
        <v>121</v>
      </c>
      <c r="U19" s="21">
        <v>133</v>
      </c>
    </row>
    <row r="20" spans="1:21" x14ac:dyDescent="0.2">
      <c r="B20" s="18" t="s">
        <v>7</v>
      </c>
      <c r="C20" s="23">
        <v>0</v>
      </c>
      <c r="D20" s="23">
        <v>0</v>
      </c>
      <c r="E20" s="23">
        <v>0</v>
      </c>
      <c r="F20" s="23">
        <v>0</v>
      </c>
      <c r="G20" s="20">
        <v>191</v>
      </c>
      <c r="H20" s="20">
        <v>134</v>
      </c>
      <c r="I20" s="20">
        <v>119</v>
      </c>
      <c r="J20" s="20">
        <v>125</v>
      </c>
      <c r="K20" s="20">
        <v>127</v>
      </c>
      <c r="L20" s="20">
        <v>252</v>
      </c>
      <c r="M20" s="20">
        <v>335</v>
      </c>
      <c r="N20" s="20">
        <v>359</v>
      </c>
      <c r="O20" s="21">
        <v>518</v>
      </c>
      <c r="P20" s="21">
        <v>536</v>
      </c>
      <c r="Q20" s="21">
        <v>502</v>
      </c>
      <c r="R20" s="21">
        <v>440</v>
      </c>
      <c r="S20" s="21">
        <v>391</v>
      </c>
      <c r="T20" s="21">
        <v>151</v>
      </c>
      <c r="U20" s="21">
        <v>118</v>
      </c>
    </row>
    <row r="21" spans="1:21" x14ac:dyDescent="0.2"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</row>
    <row r="22" spans="1:21" x14ac:dyDescent="0.2">
      <c r="A22" s="17" t="s">
        <v>10</v>
      </c>
      <c r="B22" s="6" t="s">
        <v>1</v>
      </c>
      <c r="C22" s="23">
        <v>1</v>
      </c>
      <c r="D22" s="23">
        <v>1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3">
        <v>1</v>
      </c>
    </row>
    <row r="23" spans="1:21" x14ac:dyDescent="0.2">
      <c r="A23" s="8" t="s">
        <v>11</v>
      </c>
      <c r="B23" s="18" t="s">
        <v>3</v>
      </c>
      <c r="C23" s="23">
        <v>0</v>
      </c>
      <c r="D23" s="23">
        <v>1000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99000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</row>
    <row r="24" spans="1:21" x14ac:dyDescent="0.2">
      <c r="A24" s="8" t="s">
        <v>12</v>
      </c>
      <c r="B24" s="18" t="s">
        <v>4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108000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</row>
    <row r="25" spans="1:21" x14ac:dyDescent="0.2">
      <c r="B25" s="18" t="s">
        <v>5</v>
      </c>
      <c r="C25" s="20">
        <f>C23+C24</f>
        <v>0</v>
      </c>
      <c r="D25" s="20">
        <f t="shared" ref="D25" si="16">D23+D24</f>
        <v>1000</v>
      </c>
      <c r="E25" s="20">
        <f t="shared" ref="E25:K25" si="17">E23+E24</f>
        <v>0</v>
      </c>
      <c r="F25" s="20">
        <f t="shared" si="17"/>
        <v>0</v>
      </c>
      <c r="G25" s="20">
        <f t="shared" si="17"/>
        <v>0</v>
      </c>
      <c r="H25" s="20">
        <f t="shared" si="17"/>
        <v>0</v>
      </c>
      <c r="I25" s="20">
        <f t="shared" si="17"/>
        <v>0</v>
      </c>
      <c r="J25" s="20">
        <f t="shared" si="17"/>
        <v>0</v>
      </c>
      <c r="K25" s="20">
        <f t="shared" si="17"/>
        <v>0</v>
      </c>
      <c r="L25" s="20">
        <f t="shared" ref="L25" si="18">L23+L24</f>
        <v>207000</v>
      </c>
      <c r="M25" s="20">
        <f t="shared" ref="M25:U25" si="19">M23+M24</f>
        <v>0</v>
      </c>
      <c r="N25" s="20">
        <f t="shared" si="19"/>
        <v>0</v>
      </c>
      <c r="O25" s="20">
        <f t="shared" si="19"/>
        <v>0</v>
      </c>
      <c r="P25" s="20">
        <f t="shared" si="19"/>
        <v>0</v>
      </c>
      <c r="Q25" s="20">
        <f t="shared" si="19"/>
        <v>0</v>
      </c>
      <c r="R25" s="20">
        <f t="shared" si="19"/>
        <v>0</v>
      </c>
      <c r="S25" s="20">
        <f t="shared" si="19"/>
        <v>0</v>
      </c>
      <c r="T25" s="20">
        <f t="shared" si="19"/>
        <v>0</v>
      </c>
      <c r="U25" s="20">
        <f t="shared" si="19"/>
        <v>0</v>
      </c>
    </row>
    <row r="26" spans="1:21" x14ac:dyDescent="0.2">
      <c r="B26" s="1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x14ac:dyDescent="0.2">
      <c r="B27" s="18" t="s">
        <v>6</v>
      </c>
      <c r="C27" s="23">
        <v>0</v>
      </c>
      <c r="D27" s="23">
        <v>12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3112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1:21" x14ac:dyDescent="0.2">
      <c r="B28" s="18" t="s">
        <v>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3151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</row>
    <row r="29" spans="1:21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1"/>
      <c r="Q29" s="21"/>
      <c r="R29" s="21"/>
      <c r="S29" s="21"/>
      <c r="T29" s="21"/>
      <c r="U29" s="21"/>
    </row>
    <row r="30" spans="1:21" x14ac:dyDescent="0.2">
      <c r="A30" s="17" t="s">
        <v>13</v>
      </c>
      <c r="B30" s="6" t="s">
        <v>1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</row>
    <row r="31" spans="1:21" x14ac:dyDescent="0.2">
      <c r="A31" s="8" t="s">
        <v>14</v>
      </c>
      <c r="B31" s="18" t="s">
        <v>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x14ac:dyDescent="0.2">
      <c r="A32" s="8" t="s">
        <v>12</v>
      </c>
      <c r="B32" s="18" t="s">
        <v>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</row>
    <row r="33" spans="1:21" x14ac:dyDescent="0.2">
      <c r="B33" s="18" t="s">
        <v>5</v>
      </c>
      <c r="C33" s="20">
        <f>C31+C32</f>
        <v>0</v>
      </c>
      <c r="D33" s="20">
        <f t="shared" ref="D33" si="20">D31+D32</f>
        <v>0</v>
      </c>
      <c r="E33" s="20">
        <f t="shared" ref="E33" si="21">E31+E32</f>
        <v>0</v>
      </c>
      <c r="F33" s="20">
        <f t="shared" ref="F33" si="22">F31+F32</f>
        <v>0</v>
      </c>
      <c r="G33" s="20">
        <f t="shared" ref="G33" si="23">G31+G32</f>
        <v>0</v>
      </c>
      <c r="H33" s="20">
        <f t="shared" ref="H33" si="24">H31+H32</f>
        <v>0</v>
      </c>
      <c r="I33" s="20">
        <f t="shared" ref="I33" si="25">I31+I32</f>
        <v>0</v>
      </c>
      <c r="J33" s="20">
        <f t="shared" ref="J33" si="26">J31+J32</f>
        <v>0</v>
      </c>
      <c r="K33" s="20">
        <f t="shared" ref="K33" si="27">K31+K32</f>
        <v>0</v>
      </c>
      <c r="L33" s="20">
        <f t="shared" ref="L33" si="28">L31+L32</f>
        <v>0</v>
      </c>
      <c r="M33" s="20">
        <f t="shared" ref="M33" si="29">M31+M32</f>
        <v>0</v>
      </c>
      <c r="N33" s="20">
        <f t="shared" ref="N33" si="30">N31+N32</f>
        <v>0</v>
      </c>
      <c r="O33" s="20">
        <f t="shared" ref="O33" si="31">O31+O32</f>
        <v>0</v>
      </c>
      <c r="P33" s="20">
        <f t="shared" ref="P33" si="32">P31+P32</f>
        <v>0</v>
      </c>
      <c r="Q33" s="20">
        <f t="shared" ref="Q33" si="33">Q31+Q32</f>
        <v>0</v>
      </c>
      <c r="R33" s="20">
        <f t="shared" ref="R33" si="34">R31+R32</f>
        <v>0</v>
      </c>
      <c r="S33" s="20">
        <f t="shared" ref="S33" si="35">S31+S32</f>
        <v>0</v>
      </c>
      <c r="T33" s="20">
        <f t="shared" ref="T33" si="36">T31+T32</f>
        <v>0</v>
      </c>
      <c r="U33" s="20">
        <f t="shared" ref="U33" si="37">U31+U32</f>
        <v>0</v>
      </c>
    </row>
    <row r="34" spans="1:21" x14ac:dyDescent="0.2">
      <c r="B34" s="1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1"/>
      <c r="P34" s="21"/>
      <c r="Q34" s="21"/>
      <c r="R34" s="21"/>
      <c r="S34" s="21"/>
      <c r="T34" s="21"/>
      <c r="U34" s="21"/>
    </row>
    <row r="35" spans="1:21" x14ac:dyDescent="0.2">
      <c r="B35" s="18" t="s">
        <v>6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</row>
    <row r="36" spans="1:21" x14ac:dyDescent="0.2">
      <c r="B36" s="18" t="s">
        <v>7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</row>
    <row r="37" spans="1:21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</row>
    <row r="38" spans="1:21" x14ac:dyDescent="0.2">
      <c r="A38" s="17" t="s">
        <v>15</v>
      </c>
      <c r="B38" s="6" t="s">
        <v>1</v>
      </c>
      <c r="C38" s="22">
        <f>C6+C14+C22+C30</f>
        <v>2</v>
      </c>
      <c r="D38" s="22">
        <f t="shared" ref="D38:U40" si="38">D6+D14+D22+D30</f>
        <v>2</v>
      </c>
      <c r="E38" s="22">
        <f t="shared" si="38"/>
        <v>2</v>
      </c>
      <c r="F38" s="22">
        <f t="shared" si="38"/>
        <v>2</v>
      </c>
      <c r="G38" s="22">
        <f t="shared" si="38"/>
        <v>3</v>
      </c>
      <c r="H38" s="22">
        <f t="shared" si="38"/>
        <v>3</v>
      </c>
      <c r="I38" s="22">
        <f t="shared" si="38"/>
        <v>3</v>
      </c>
      <c r="J38" s="22">
        <f t="shared" si="38"/>
        <v>3</v>
      </c>
      <c r="K38" s="22">
        <f t="shared" si="38"/>
        <v>3</v>
      </c>
      <c r="L38" s="22">
        <f t="shared" si="38"/>
        <v>3</v>
      </c>
      <c r="M38" s="22">
        <f t="shared" si="38"/>
        <v>3</v>
      </c>
      <c r="N38" s="22">
        <f t="shared" si="38"/>
        <v>3</v>
      </c>
      <c r="O38" s="22">
        <f t="shared" si="38"/>
        <v>3</v>
      </c>
      <c r="P38" s="22">
        <f t="shared" si="38"/>
        <v>3</v>
      </c>
      <c r="Q38" s="22">
        <f t="shared" si="38"/>
        <v>3</v>
      </c>
      <c r="R38" s="22">
        <f t="shared" si="38"/>
        <v>3</v>
      </c>
      <c r="S38" s="22">
        <f t="shared" si="38"/>
        <v>3</v>
      </c>
      <c r="T38" s="22">
        <f t="shared" si="38"/>
        <v>3</v>
      </c>
      <c r="U38" s="22">
        <f t="shared" si="38"/>
        <v>3</v>
      </c>
    </row>
    <row r="39" spans="1:21" x14ac:dyDescent="0.2">
      <c r="B39" s="18" t="s">
        <v>3</v>
      </c>
      <c r="C39" s="22">
        <f t="shared" ref="C39:R40" si="39">C7+C15+C23+C31</f>
        <v>79920</v>
      </c>
      <c r="D39" s="22">
        <f t="shared" si="39"/>
        <v>75640</v>
      </c>
      <c r="E39" s="22">
        <f t="shared" si="39"/>
        <v>94560</v>
      </c>
      <c r="F39" s="22">
        <f t="shared" si="39"/>
        <v>84960</v>
      </c>
      <c r="G39" s="22">
        <f t="shared" si="39"/>
        <v>102816</v>
      </c>
      <c r="H39" s="22">
        <f t="shared" si="39"/>
        <v>104832</v>
      </c>
      <c r="I39" s="22">
        <f t="shared" si="39"/>
        <v>105360</v>
      </c>
      <c r="J39" s="22">
        <f>J7+J15+J23+J31</f>
        <v>121248</v>
      </c>
      <c r="K39" s="22">
        <f t="shared" si="39"/>
        <v>103456</v>
      </c>
      <c r="L39" s="22">
        <f t="shared" si="39"/>
        <v>211608</v>
      </c>
      <c r="M39" s="22">
        <f t="shared" si="39"/>
        <v>116976</v>
      </c>
      <c r="N39" s="22">
        <f t="shared" si="39"/>
        <v>120528</v>
      </c>
      <c r="O39" s="22">
        <f t="shared" si="39"/>
        <v>161184</v>
      </c>
      <c r="P39" s="22">
        <f t="shared" si="39"/>
        <v>138624</v>
      </c>
      <c r="Q39" s="22">
        <f t="shared" si="39"/>
        <v>136944</v>
      </c>
      <c r="R39" s="22">
        <f t="shared" si="39"/>
        <v>118848</v>
      </c>
      <c r="S39" s="22">
        <f t="shared" si="38"/>
        <v>114720</v>
      </c>
      <c r="T39" s="22">
        <f t="shared" si="38"/>
        <v>100608</v>
      </c>
      <c r="U39" s="22">
        <f t="shared" si="38"/>
        <v>104736</v>
      </c>
    </row>
    <row r="40" spans="1:21" x14ac:dyDescent="0.2">
      <c r="B40" s="18" t="s">
        <v>4</v>
      </c>
      <c r="C40" s="22">
        <f t="shared" si="39"/>
        <v>28800</v>
      </c>
      <c r="D40" s="22">
        <f t="shared" si="38"/>
        <v>28800</v>
      </c>
      <c r="E40" s="22">
        <f t="shared" si="38"/>
        <v>28560</v>
      </c>
      <c r="F40" s="22">
        <f t="shared" si="38"/>
        <v>35520</v>
      </c>
      <c r="G40" s="22">
        <f t="shared" si="38"/>
        <v>42624</v>
      </c>
      <c r="H40" s="22">
        <f t="shared" si="38"/>
        <v>43488</v>
      </c>
      <c r="I40" s="22">
        <f t="shared" si="38"/>
        <v>43968</v>
      </c>
      <c r="J40" s="22">
        <f t="shared" si="38"/>
        <v>44592</v>
      </c>
      <c r="K40" s="22">
        <f t="shared" si="38"/>
        <v>34128</v>
      </c>
      <c r="L40" s="22">
        <f t="shared" si="38"/>
        <v>162096</v>
      </c>
      <c r="M40" s="22">
        <f t="shared" si="38"/>
        <v>54768</v>
      </c>
      <c r="N40" s="22">
        <f t="shared" si="38"/>
        <v>74448</v>
      </c>
      <c r="O40" s="22">
        <f t="shared" si="38"/>
        <v>85584</v>
      </c>
      <c r="P40" s="22">
        <f t="shared" si="38"/>
        <v>86880</v>
      </c>
      <c r="Q40" s="22">
        <f t="shared" si="38"/>
        <v>69648</v>
      </c>
      <c r="R40" s="22">
        <f t="shared" si="38"/>
        <v>68304</v>
      </c>
      <c r="S40" s="22">
        <f t="shared" si="38"/>
        <v>45648</v>
      </c>
      <c r="T40" s="22">
        <f t="shared" si="38"/>
        <v>35952</v>
      </c>
      <c r="U40" s="22">
        <f t="shared" si="38"/>
        <v>35136</v>
      </c>
    </row>
    <row r="41" spans="1:21" x14ac:dyDescent="0.2">
      <c r="B41" s="18" t="s">
        <v>5</v>
      </c>
      <c r="C41" s="20">
        <f>C39+C40</f>
        <v>108720</v>
      </c>
      <c r="D41" s="20">
        <f t="shared" ref="D41" si="40">D39+D40</f>
        <v>104440</v>
      </c>
      <c r="E41" s="20">
        <f t="shared" ref="E41" si="41">E39+E40</f>
        <v>123120</v>
      </c>
      <c r="F41" s="20">
        <f t="shared" ref="F41" si="42">F39+F40</f>
        <v>120480</v>
      </c>
      <c r="G41" s="20">
        <f t="shared" ref="G41" si="43">G39+G40</f>
        <v>145440</v>
      </c>
      <c r="H41" s="20">
        <f t="shared" ref="H41" si="44">H39+H40</f>
        <v>148320</v>
      </c>
      <c r="I41" s="20">
        <f t="shared" ref="I41" si="45">I39+I40</f>
        <v>149328</v>
      </c>
      <c r="J41" s="20">
        <f t="shared" ref="J41" si="46">J39+J40</f>
        <v>165840</v>
      </c>
      <c r="K41" s="20">
        <f t="shared" ref="K41" si="47">K39+K40</f>
        <v>137584</v>
      </c>
      <c r="L41" s="20">
        <f t="shared" ref="L41" si="48">L39+L40</f>
        <v>373704</v>
      </c>
      <c r="M41" s="20">
        <f t="shared" ref="M41" si="49">M39+M40</f>
        <v>171744</v>
      </c>
      <c r="N41" s="20">
        <f t="shared" ref="N41" si="50">N39+N40</f>
        <v>194976</v>
      </c>
      <c r="O41" s="20">
        <f t="shared" ref="O41" si="51">O39+O40</f>
        <v>246768</v>
      </c>
      <c r="P41" s="20">
        <f t="shared" ref="P41" si="52">P39+P40</f>
        <v>225504</v>
      </c>
      <c r="Q41" s="20">
        <f t="shared" ref="Q41" si="53">Q39+Q40</f>
        <v>206592</v>
      </c>
      <c r="R41" s="20">
        <f t="shared" ref="R41" si="54">R39+R40</f>
        <v>187152</v>
      </c>
      <c r="S41" s="20">
        <f t="shared" ref="S41" si="55">S39+S40</f>
        <v>160368</v>
      </c>
      <c r="T41" s="20">
        <f t="shared" ref="T41" si="56">T39+T40</f>
        <v>136560</v>
      </c>
      <c r="U41" s="20">
        <f t="shared" ref="U41" si="57">U39+U40</f>
        <v>139872</v>
      </c>
    </row>
    <row r="42" spans="1:21" x14ac:dyDescent="0.2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</row>
    <row r="43" spans="1:21" x14ac:dyDescent="0.2">
      <c r="B43" s="18" t="s">
        <v>6</v>
      </c>
      <c r="C43" s="22">
        <f>C11+C19+C27+C35</f>
        <v>560</v>
      </c>
      <c r="D43" s="22">
        <f t="shared" ref="D43:U43" si="58">D11+D19+D27+D35</f>
        <v>585</v>
      </c>
      <c r="E43" s="22">
        <f t="shared" si="58"/>
        <v>562</v>
      </c>
      <c r="F43" s="22">
        <f t="shared" si="58"/>
        <v>596</v>
      </c>
      <c r="G43" s="22">
        <f t="shared" si="58"/>
        <v>723</v>
      </c>
      <c r="H43" s="22">
        <f t="shared" si="58"/>
        <v>707</v>
      </c>
      <c r="I43" s="22">
        <f t="shared" si="58"/>
        <v>674</v>
      </c>
      <c r="J43" s="22">
        <f t="shared" si="58"/>
        <v>706</v>
      </c>
      <c r="K43" s="22">
        <f t="shared" si="58"/>
        <v>660</v>
      </c>
      <c r="L43" s="22">
        <f t="shared" si="58"/>
        <v>3930</v>
      </c>
      <c r="M43" s="22">
        <f t="shared" si="58"/>
        <v>872</v>
      </c>
      <c r="N43" s="22">
        <f t="shared" si="58"/>
        <v>922</v>
      </c>
      <c r="O43" s="22">
        <f t="shared" si="58"/>
        <v>1060</v>
      </c>
      <c r="P43" s="22">
        <f t="shared" si="58"/>
        <v>1032</v>
      </c>
      <c r="Q43" s="22">
        <f t="shared" si="58"/>
        <v>986</v>
      </c>
      <c r="R43" s="22">
        <f t="shared" si="58"/>
        <v>944</v>
      </c>
      <c r="S43" s="22">
        <f t="shared" si="58"/>
        <v>794</v>
      </c>
      <c r="T43" s="22">
        <f t="shared" si="58"/>
        <v>690</v>
      </c>
      <c r="U43" s="22">
        <f t="shared" si="58"/>
        <v>682</v>
      </c>
    </row>
    <row r="44" spans="1:21" x14ac:dyDescent="0.2">
      <c r="B44" s="18" t="s">
        <v>7</v>
      </c>
      <c r="C44" s="22">
        <f>C12+C20+C28+C36</f>
        <v>220</v>
      </c>
      <c r="D44" s="22">
        <f t="shared" ref="D44:U44" si="59">D12+D20+D28+D36</f>
        <v>525</v>
      </c>
      <c r="E44" s="22">
        <f t="shared" si="59"/>
        <v>247</v>
      </c>
      <c r="F44" s="22">
        <f t="shared" si="59"/>
        <v>554</v>
      </c>
      <c r="G44" s="22">
        <f t="shared" si="59"/>
        <v>551</v>
      </c>
      <c r="H44" s="22">
        <f t="shared" si="59"/>
        <v>496</v>
      </c>
      <c r="I44" s="22">
        <f t="shared" si="59"/>
        <v>502</v>
      </c>
      <c r="J44" s="22">
        <f t="shared" si="59"/>
        <v>444</v>
      </c>
      <c r="K44" s="22">
        <f t="shared" si="59"/>
        <v>372</v>
      </c>
      <c r="L44" s="22">
        <f t="shared" si="59"/>
        <v>3929</v>
      </c>
      <c r="M44" s="22">
        <f t="shared" si="59"/>
        <v>538</v>
      </c>
      <c r="N44" s="22">
        <f t="shared" si="59"/>
        <v>608</v>
      </c>
      <c r="O44" s="22">
        <f t="shared" si="59"/>
        <v>724</v>
      </c>
      <c r="P44" s="22">
        <f t="shared" si="59"/>
        <v>1051</v>
      </c>
      <c r="Q44" s="22">
        <f t="shared" si="59"/>
        <v>720</v>
      </c>
      <c r="R44" s="22">
        <f t="shared" si="59"/>
        <v>966</v>
      </c>
      <c r="S44" s="22">
        <f t="shared" si="59"/>
        <v>613</v>
      </c>
      <c r="T44" s="22">
        <f t="shared" si="59"/>
        <v>402</v>
      </c>
      <c r="U44" s="22">
        <f t="shared" si="59"/>
        <v>325</v>
      </c>
    </row>
    <row r="45" spans="1:21" x14ac:dyDescent="0.2">
      <c r="O45" s="9"/>
    </row>
    <row r="47" spans="1:21" x14ac:dyDescent="0.2">
      <c r="G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DUTRA, STEVEN</cp:lastModifiedBy>
  <dcterms:created xsi:type="dcterms:W3CDTF">2008-10-07T13:37:19Z</dcterms:created>
  <dcterms:modified xsi:type="dcterms:W3CDTF">2019-08-21T14:57:19Z</dcterms:modified>
</cp:coreProperties>
</file>