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ink/ink1.xml" ContentType="application/inkml+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COMMITTEES\Webmasters\dep\waste\solidwaste\documents\"/>
    </mc:Choice>
  </mc:AlternateContent>
  <xr:revisionPtr revIDLastSave="0" documentId="8_{67E3905F-9A62-4334-AF7F-9A5373DFB9D4}" xr6:coauthVersionLast="47" xr6:coauthVersionMax="47" xr10:uidLastSave="{00000000-0000-0000-0000-000000000000}"/>
  <workbookProtection workbookAlgorithmName="SHA-512" workbookHashValue="A/c1OaT7buCzpoR6ygyiZrS0TrU+dhbuejRUhb3YQiwIpteyQJ2PcBDtz2/bTbwW/4X7/FUyNj9X8Id0I6enEg==" workbookSaltValue="idVlIuqtY+rJA071qDAw7g==" workbookSpinCount="100000" lockStructure="1"/>
  <bookViews>
    <workbookView xWindow="-103" yWindow="-103" windowWidth="16663" windowHeight="8863" activeTab="2" xr2:uid="{00000000-000D-0000-FFFF-FFFF00000000}"/>
  </bookViews>
  <sheets>
    <sheet name="Municipal Recycling Report Form" sheetId="1" r:id="rId1"/>
    <sheet name="Data Tables" sheetId="15" state="hidden" r:id="rId2"/>
    <sheet name="Sample Recycling Report" sheetId="14" r:id="rId3"/>
    <sheet name="FAQs" sheetId="3" r:id="rId4"/>
    <sheet name="Program Resources" sheetId="9" r:id="rId5"/>
  </sheets>
  <definedNames>
    <definedName name="_xlnm.Print_Area" localSheetId="0">'Municipal Recycling Report Form'!$A$2:$C$107</definedName>
    <definedName name="_xlnm.Print_Area" localSheetId="2">'Sample Recycling Report'!$A$2:$C$107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5" i="14" l="1"/>
  <c r="B95" i="1"/>
  <c r="B96" i="1" s="1"/>
  <c r="B88" i="1"/>
  <c r="B100" i="1" s="1"/>
  <c r="B89" i="1"/>
  <c r="B96" i="14"/>
  <c r="B88" i="14"/>
  <c r="B100" i="14" s="1"/>
  <c r="B89" i="14"/>
  <c r="B98" i="14" s="1"/>
  <c r="C89" i="14"/>
  <c r="C88" i="14"/>
  <c r="C88" i="1"/>
  <c r="C100" i="1" s="1"/>
  <c r="C89" i="1"/>
  <c r="C95" i="1"/>
  <c r="C96" i="1" s="1"/>
  <c r="C95" i="14"/>
  <c r="C96" i="14" s="1"/>
  <c r="C100" i="14"/>
  <c r="B98" i="1" l="1"/>
  <c r="C98" i="1"/>
  <c r="C90" i="1"/>
  <c r="C101" i="1" s="1"/>
  <c r="B90" i="1"/>
  <c r="B101" i="1" s="1"/>
  <c r="C98" i="14"/>
  <c r="B90" i="14"/>
  <c r="B101" i="14" s="1"/>
  <c r="C90" i="14"/>
  <c r="C101" i="14" s="1"/>
</calcChain>
</file>

<file path=xl/sharedStrings.xml><?xml version="1.0" encoding="utf-8"?>
<sst xmlns="http://schemas.openxmlformats.org/spreadsheetml/2006/main" count="403" uniqueCount="246">
  <si>
    <t>Printed name of person completing this form</t>
  </si>
  <si>
    <t>MSW (trash) disposed via landfill or waste-to-energy incinerator</t>
  </si>
  <si>
    <t>MSW recycled - typical household items like containers, cardboard, paper, etc.</t>
  </si>
  <si>
    <t>MSW recycled - scrap metal/white goods, etc.</t>
  </si>
  <si>
    <t>MSW diverted from disposal through reuse (swap shops, etc.)</t>
  </si>
  <si>
    <t>How often does your municipality arrange for HHW collection events?</t>
  </si>
  <si>
    <t>Please provide any additional comments on universal and household hazardous waste management.</t>
  </si>
  <si>
    <t>Municipal Solid Waste (MSW) Management</t>
  </si>
  <si>
    <t>MSW organics composted or sent for anaerobic digestion</t>
  </si>
  <si>
    <t>Reporting Municipality:</t>
  </si>
  <si>
    <t>Contact name:</t>
  </si>
  <si>
    <t>Contact title:</t>
  </si>
  <si>
    <t>Contact email:</t>
  </si>
  <si>
    <t>Contact phone:</t>
  </si>
  <si>
    <t>Address:</t>
  </si>
  <si>
    <t>County:</t>
  </si>
  <si>
    <t>Zip Code:</t>
  </si>
  <si>
    <t>A.  MUNICIPALITY INFORMATION</t>
  </si>
  <si>
    <t>B. MATERIALS MANAGEMENT PROGRAM INFORMATION</t>
  </si>
  <si>
    <t>Which facilities did your municipality send recyclables to for sorting/marketing?</t>
  </si>
  <si>
    <t>C. UNIVERSAL &amp; HOUSEHOLD HAZARDOUS WASTE COLLECTION</t>
  </si>
  <si>
    <t>D. RECYCLING PROGRESS CALCULATIONS</t>
  </si>
  <si>
    <t>Please list any mandatory recycling or other solid-waste related ordinances along with the website address(es), if any, used to provide recycling and solid waste management information to your residents:</t>
  </si>
  <si>
    <t>Municipality population (year-round):</t>
  </si>
  <si>
    <t xml:space="preserve">Does your municipality arrange for Household Hazardous Waste (HHW) collection?
</t>
  </si>
  <si>
    <t>If you have data on CDD management, you may estimate your municipality's CDD diversion rate as well as your combined diversion rate for all MSW and CDD by inputting total amounts disposed or sent to a processing facility below.</t>
  </si>
  <si>
    <t>CDD Management</t>
  </si>
  <si>
    <t>CDD sent to landfill or waste-to-energy incinerator</t>
  </si>
  <si>
    <t>CDD sent to processing facility</t>
  </si>
  <si>
    <t>Materials Management Resources for Maine's Municipalities</t>
  </si>
  <si>
    <t>Batteries</t>
  </si>
  <si>
    <t>Mercury auto switches</t>
  </si>
  <si>
    <t>Electronic waste</t>
  </si>
  <si>
    <t>Mercury thermostats</t>
  </si>
  <si>
    <t>Mercury light bulbs</t>
  </si>
  <si>
    <t>Architectural paint</t>
  </si>
  <si>
    <t>Plastic bags</t>
  </si>
  <si>
    <t>Packaging - Coming soon</t>
  </si>
  <si>
    <t xml:space="preserve">Maine has a number of programs that facilitate the collection and disposal/recycling of difficult to manage products.  Getting these out of your hazardous waste collection events will save your municipality a lot of money.  A brief summary of programs is provided below.  In order to participate in the majority of these, municipalities need to be set up to handle universal waste.  This generally involves having a locked storage area (many municipalities use a dedicated shed) and tracking material on-site.  For further information on proper handling of universal waste, see the universal waste handbook, available near the bottom of this webpage: https://www.maine.gov/dep/waste/hazardouswaste/index.html  </t>
  </si>
  <si>
    <t>Since 2018, the Department has been providing grants to help stimulate waste diversion.  This program is open to any public or private entity demonstrating that a proposed program, project, initiative or activity is likely to increase the diversion of solid waste from disposal within a particular community, municipality or region or the State. Priority in awarding of funds will be given to proposals that are likely to increase the removal and recycling of organic materials from municipal waste streams, are consistent with the provisions of the solid waste management hierarchy and the food recovery hierarchy, and finally, provide the most benefit to the State in terms of increasing the diversion of solid waste from disposal.  Visit the grant webpage: https://www.maine.gov/dep/sustainability/compost/grant.html to see if your proposed activity qualifies and see the DEP's Frequently Asked Questions presentation for more information on crafting a strong proposal: https://www.maine.gov/dep/sustainability/compost/Waste-diversion-grant-FAQpresentation.pdf</t>
  </si>
  <si>
    <t>For more ideas to reduce waste in your community, visit the University of Maine's Senator George J. Mitchell Center for Sustainability Solutions toolkit: https://umaine.edu/mitchellcenter/community-waste-toolkit/</t>
  </si>
  <si>
    <t>Community Waste Toolkit (University of Maine Orono)</t>
  </si>
  <si>
    <t>Household hazardous wastes (HHW) are products disposed of by households that may contain hazardous ingredients or are toxic, flammable or explosive. HHW includes some cleaners, oil-based paints, stains, varnishes, paint thinners, lithium-ion and lead-acid batteries, automotive fluids, pesticides, herbicides, and some electronics. Collecting and managing HHW separately from regular household trash helps ensure these products are managed safely.</t>
  </si>
  <si>
    <t>Date of form submission</t>
  </si>
  <si>
    <t>F. SUBMIT FORM</t>
  </si>
  <si>
    <t>Questions:</t>
  </si>
  <si>
    <t>Why do municipalities need to submit this report?</t>
  </si>
  <si>
    <t>Biennial Recycling Progress Report for Municipalities</t>
  </si>
  <si>
    <t>Waste Diversion Grant Program</t>
  </si>
  <si>
    <t>Total MSW diverted from disposal (populates automatically)</t>
  </si>
  <si>
    <t>Total MSW generated (populates automatically)</t>
  </si>
  <si>
    <t>Tons CDD generated (populates automatically)</t>
  </si>
  <si>
    <t>Estimated CDD Diversion Rate (populates automatically)</t>
  </si>
  <si>
    <t>Total Waste Generated (populates automatically)</t>
  </si>
  <si>
    <t>All MSW and CDD (populates automatically)</t>
  </si>
  <si>
    <t>Total Waste Diverted (populates automatically)</t>
  </si>
  <si>
    <t>All MSW reused, recycled or composted plus all CDD sent to a processing facility (populates automatically)</t>
  </si>
  <si>
    <t>Average MSW &amp; CDD Combined Diversion Rate (populates automatically)</t>
  </si>
  <si>
    <t>Frequently Asked Questions (FAQs)</t>
  </si>
  <si>
    <t>I can't figure out how to enter my data; how do I use this form?</t>
  </si>
  <si>
    <t>Do I have to fill this form out on a computer or can I print it and mail a hard copy?</t>
  </si>
  <si>
    <t>If you are unable to complete an electronic form, please reach out to DEP for assistance.</t>
  </si>
  <si>
    <t>My municipality doesn’t have a recycling program, do I still need to complete the report?</t>
  </si>
  <si>
    <t xml:space="preserve">Yes, every town must submit a report. Many regional associations can provide an overall amount that can be divvied up amongst towns by population and other factors. Please visit https://www.maine.gov/dep/waste/solidwaste/applicationforms/mswm-report.html and see “Resources for Regional Solid Waste Facilities”. </t>
  </si>
  <si>
    <t>Completing this survey fulfills requirements of state law 38 M.R.S. section 2133(7) that all municipalities report biennially to Maine DEP on their solid waste and recycling practices.  See: https://legislature.maine.gov/statutes/38/title38sec2133.html</t>
  </si>
  <si>
    <t>Is this report the same as the transfer station report?</t>
  </si>
  <si>
    <t>My municipality is part of an association and sends its waste to a regional facility, do I still need to complete this report and if so, how do I obtain the trash and recycling totals?</t>
  </si>
  <si>
    <t>Yes, the goal of the report is to measure progress, even if there are no programs currently. We understand that towns vary in size and may be unable to gather all relevant data, so just fill out the form to the best of your ability.</t>
  </si>
  <si>
    <t>What is Household Hazardous Waste or HHW?</t>
  </si>
  <si>
    <t>What is Universal Waste or UW?</t>
  </si>
  <si>
    <t>What does MSW stand for?</t>
  </si>
  <si>
    <t>MSW is an abbreviation of "Municipal Solid Waste." Maine defines "Solid waste" as useless, unwanted or discarded solid material with insufficient liquid content to be free-flowing, including, but not limited to, rubbish, garbage, refuse-derived fuel, scrap materials, junk, refuse, inert fill material and landscape refuse, but does not include hazardous waste, biomedical waste, septage or agricultural wastes. The fact that a solid waste or constituent of the waste may have value or other use or may be sold or exchanged does not exclude it from this definition.  </t>
  </si>
  <si>
    <t>What does CDD stand for?</t>
  </si>
  <si>
    <t>"Construction and demolition debris" means debris resulting from construction, remodeling, repair, and demolition of structures. It excludes asbestos and other special wastes, like contaminated soil.  </t>
  </si>
  <si>
    <t>Does use of MSW for fuel or combustion count as recycling?</t>
  </si>
  <si>
    <t>No, the statutory definition of “recycle” (38 M.R.S. § 1303-C(21)) specifically excludes waste material used, “as a fuel for the generation of heat, steam or electricity.</t>
  </si>
  <si>
    <t>Product Stewardship Programs to Reduce Materials Management Costs</t>
  </si>
  <si>
    <t>Questions</t>
  </si>
  <si>
    <t>Answers</t>
  </si>
  <si>
    <t>Town of ABC</t>
  </si>
  <si>
    <t>Parker Smith</t>
  </si>
  <si>
    <t>First Selectperson</t>
  </si>
  <si>
    <t>207-555-1212</t>
  </si>
  <si>
    <t>123 Main St</t>
  </si>
  <si>
    <t>Kennebec</t>
  </si>
  <si>
    <t>townofabc.org/recycling</t>
  </si>
  <si>
    <t>Food scrap drop-off kiosk in public space</t>
  </si>
  <si>
    <t>Yes</t>
  </si>
  <si>
    <t>Ewaste:  Consolidators (see list of approved consolidators on DEP's ewaste webpage: https://www.maine.gov/dep/waste/ewaste/index.html) pick up covered electronic devices (printers, anything with a screen, gaming devices) for recycling.  There may be a small “transportation” charge to municipalities recycling less than a full load (almost all), largely as a result of pricing restrictions that are set in rule and have become problematic under current labor market conditions and with current diesel prices.  These entities often also take other electronics and some universal waste (batteries, light bulbs), for a small per pound fee.  No formal sign up, just contact a consolidator.  If there are places looking to do big one-day events, this program might be able to help you swing it if the event is held at a licensed solid waste processing facility (transfer station).  To learn more, email Andrew Pomiak at andrew.pomiak@maine.gov.</t>
  </si>
  <si>
    <t>Batteries:  Collecting entities receive a pre-paid collection box from Call2Recycle with a pre-addressed return shipping label; fill it with rechargeable batteries and cellphones, securing terminal ends as necessary – see safety and shipping instructions online at https://www.call2recycle.org/safety-and-shipping-tips.  Collection of rechargeable batteries and cellphones is free for municipalities; municipal transfer stations can collect primary (non-rechargeable) batteries in the same box for a per pound fee through Call2Recycle's GreenVantage program (see: https://www.call2recycle.org/greenvantage-suite/)  Some national retail chains also participate in this program.  To see current collection sites or to sign up go to Call2Recycle.org.</t>
  </si>
  <si>
    <t>Mercury auto switches:  This program provides collection buckets and a mailing box with a pre-paid shipping label.  Collectors fill the box and ship; if collectors track the make and model of the source car, they receive $4 per switch.  These switches are usually collected by junk yards, but some transfer stations collect in cases where junk yards go out of business without properly cleaning the cars onsite or to help get switches out of old cars that are not at working junk yards.  To sign up, email Andrew Pomiak at andrew.pomiak@maine.gov. </t>
  </si>
  <si>
    <t>SAMPLE Biennial Recycling Progress Report for Municipalities</t>
  </si>
  <si>
    <t>firstselectperson@townofabc.org</t>
  </si>
  <si>
    <t>Municipality charges $3 per bag for MSW</t>
  </si>
  <si>
    <t xml:space="preserve">Transfer station accepts rigid plastics, #1, #2, and #5 containers, glass containers, cardboard, mixed paper, aluminum and tin, and scrap metal </t>
  </si>
  <si>
    <t>Two kiosks for food scrap drop-off, municipality sells compost bins at a discounted rate every spring</t>
  </si>
  <si>
    <t>$50 processing fee, $300 per load hauling fee</t>
  </si>
  <si>
    <t>We work with neighboring towns to bring down costs of annual HHW collection event</t>
  </si>
  <si>
    <t>This sample form has been locked for editing; you will not be able to type or enter information in.  The form has been prefilled as an example of a correctly completed report.  Use the FAQs button above for additional information on this report and definitions for terms you may not be familiar with.</t>
  </si>
  <si>
    <t>If yes, what is the facility or hosting organization for HHW collection?</t>
  </si>
  <si>
    <t xml:space="preserve">If yes, does the municipality participate in any of Maine's product stewardship programs to accept universal waste for free or at a reduced-cost? If so, please check all boxes that apply.
</t>
  </si>
  <si>
    <t>Maine law sets a goal of recycling or composting 50% of the municipal solid waste (MSW) generated each year.  Municipalities are not required to meet the state recycling goal, but they must demonstrate reasonable progress toward that goal.  This table provides a model for calculating a municipal recycling rate in accordance with the provisions of 38 MRS § 2132 and §2133.  The recycling rate and totals for MSW, etc. will calculate automatically, so you only need to enter the total tons for each waste type, such as MSW disposed and recycled.  If you do not have exact tons or use a regional facility, please estimate the amount of materials in each category to the best of your ability.  See our online resources for tips on gathering waste data and estimating annual waste and recycling amounts: https://www.maine.gov/dep/waste/solidwaste/applicationforms/mswm-report.html</t>
  </si>
  <si>
    <t xml:space="preserve">Estimated MSW diversion rate includes recycling, composting, reuse and a 5% credit for Maine's bottle bill recycling activity ( populates automatically)
</t>
  </si>
  <si>
    <t>Fill out the fields on the right side of the tables below (Columns B and C).  You will not be able to type or enter information into any gray shaded fields to the left side (Column A).  In addition, calculation fields on the right side in the recycling rate table (Columns B and C) will automatically populate if applicable with data such as your estimated municipal recycling rate.  The description in Column A will specify in bold text whether you need to fill in information or a field will populate automatically.  Click on the FAQs button above for additional information on this report and definitions for terms you may not be familiar with.</t>
  </si>
  <si>
    <t xml:space="preserve">Does your municipality arrange for universal waste (mercury bulbs, electronics, paint, etc.) collection?                             </t>
  </si>
  <si>
    <t>Which facilities did your municipality send trash to for disposal? If private haulers use different facilities than the municipality, please specify where private haulers take your municipality's trash (if known).</t>
  </si>
  <si>
    <t>If known, what is your annual budget for organics management?</t>
  </si>
  <si>
    <t>Type Your Responses the Fields in Columns B and C below:</t>
  </si>
  <si>
    <t>What is your per ton tip fee for trash disposal? If household trash and CDD have different costs, please specify both.</t>
  </si>
  <si>
    <t>Please provide any additional comments on your community's organics management program in the blank comment field to the right:</t>
  </si>
  <si>
    <t>Please provide any additional comments on your community's recycling  program in the blank comment field to the right:</t>
  </si>
  <si>
    <t>Please provide any additional comments on your community's MSW trash disposal options in the blank comment field to the right:</t>
  </si>
  <si>
    <t>Costs covered through taxes</t>
  </si>
  <si>
    <t>Seasonal leaf/yard curbside pickup</t>
  </si>
  <si>
    <t>Leaf/yard drop-off at transfer station</t>
  </si>
  <si>
    <t>PAYT program</t>
  </si>
  <si>
    <r>
      <rPr>
        <b/>
        <sz val="12"/>
        <rFont val="Times New Roman"/>
        <family val="1"/>
      </rPr>
      <t xml:space="preserve">MSW Trash Disposal: </t>
    </r>
    <r>
      <rPr>
        <sz val="12"/>
        <rFont val="Times New Roman"/>
        <family val="1"/>
      </rPr>
      <t xml:space="preserve">Please indicate how your municipality provides for management of MSW trash disposal. Please select all options that apply in your community from the drop-down boxes and use the comment fields to the right to provide additional details as needed.
</t>
    </r>
  </si>
  <si>
    <r>
      <rPr>
        <b/>
        <sz val="12"/>
        <rFont val="Times New Roman"/>
        <family val="1"/>
      </rPr>
      <t xml:space="preserve">Recycling Program: </t>
    </r>
    <r>
      <rPr>
        <sz val="12"/>
        <rFont val="Times New Roman"/>
        <family val="1"/>
      </rPr>
      <t xml:space="preserve">Please indicate how your municipality provides for management of recyclables (cardboard, glass, plastic, etc.). Please select all options that apply in your community from the drop-down boxes and use the comment fields to the right to provide additional details as needed.
</t>
    </r>
  </si>
  <si>
    <r>
      <rPr>
        <b/>
        <sz val="12"/>
        <rFont val="Times New Roman"/>
        <family val="1"/>
      </rPr>
      <t>Organics Management Program:</t>
    </r>
    <r>
      <rPr>
        <sz val="12"/>
        <rFont val="Times New Roman"/>
        <family val="1"/>
      </rPr>
      <t xml:space="preserve"> Please indicate how your municipality provides for management of organics (food scraps, leaves, yard waste, etc. Please select all options that apply in your community from the drop-down boxes and use the comment fields to the right to provide additional details as needed.
</t>
    </r>
  </si>
  <si>
    <t>Please provide any additional comments in the blank fields below:</t>
  </si>
  <si>
    <t>Please select from the drop-down options below:</t>
  </si>
  <si>
    <t>Please select all that apply from the drop-down options below:</t>
  </si>
  <si>
    <t>Please select from the drop-down options or type your response below:</t>
  </si>
  <si>
    <r>
      <rPr>
        <b/>
        <sz val="12"/>
        <rFont val="Times New Roman"/>
        <family val="1"/>
      </rPr>
      <t>Universal and Household Hazardous Waste (HHW) Program</t>
    </r>
    <r>
      <rPr>
        <sz val="12"/>
        <rFont val="Times New Roman"/>
        <family val="1"/>
      </rPr>
      <t xml:space="preserve">
</t>
    </r>
  </si>
  <si>
    <t>Municipally-operated curbside collection</t>
  </si>
  <si>
    <t>What is your per ton fee for recycling (broken down by processing, hauling, etc. if possible)?</t>
  </si>
  <si>
    <t>ABC and XYZ Haulers</t>
  </si>
  <si>
    <t>Swap shop where residents can take and leave books, exercise equipment, clothes, furniture, etc. if in good condition.  Estimate about 12-15 tons diverted per year.</t>
  </si>
  <si>
    <t>Mercury bulbs - NEMA/Veolia takeback</t>
  </si>
  <si>
    <t>Mercury thermostats - TRC/Veolia takeback</t>
  </si>
  <si>
    <t>Paint - Paintcare</t>
  </si>
  <si>
    <t>Rechargeable and Single use batteries - Call2Recycle</t>
  </si>
  <si>
    <t>Electronics managed by approved consolidator</t>
  </si>
  <si>
    <t>Partial costs through taxes, rest through PAYT bag sales</t>
  </si>
  <si>
    <t>Transfer station/recycling center drop-off</t>
  </si>
  <si>
    <t>Annually</t>
  </si>
  <si>
    <t xml:space="preserve">EPI contract; location of event varies as we partner with neighboring towns </t>
  </si>
  <si>
    <t>SAMPLE FORM: A.  MUNICIPALITY INFORMATION</t>
  </si>
  <si>
    <t>SAMPLE FORM: B. MATERIALS MANAGEMENT PROGRAM INFORMATION</t>
  </si>
  <si>
    <t>SAMPLE FORM: C. UNIVERSAL &amp; HOUSEHOLD HAZARDOUS WASTE COLLECTION</t>
  </si>
  <si>
    <t>SAMPLE FORM: D. RECYCLING PROGRESS CALCULATIONS</t>
  </si>
  <si>
    <t xml:space="preserve"> SAMPLE FORM: F. SUBMIT FORM</t>
  </si>
  <si>
    <t xml:space="preserve">Copy of budget provided with report; see that for details </t>
  </si>
  <si>
    <t>Architectural paint:  The PaintCare program provides storage containers for returned paint (oil-based and latex only; see this webpage for a complete list of acceptable coatings: https://www.paintcare.org/products/) and then organizes for collection as needed.  Paint is recycled where possible and otherwise is properly disposed.  It is free to the collector.  There is also an option to receive a small payment for paint collected and then directed to reuse.  Retailers selling paint also often collect.  For a map of collection locations, go to https://www.paintcare.org/states/maine/.  To sign up, contact the Maine program manager John Hurd, (802) 245-4821 or jhurd@paint.org.</t>
  </si>
  <si>
    <t xml:space="preserve">A universal waste is a hazardous waste that is widely generated by individuals, businesses, and hospitals…by virtually anyone. Universal wastes are certain batteries, cathode ray tubes (monitors), certain lamps, fluorescent bulbs, mercury devices, mercury thermostats, motor vehicle mercury switches and polychlorinated biphenyl ballasts. Because these items are products, they have not traditionally been recognized for their hazards and have typically been thrown in the trash. These wastes contain hazardous constituents and would fail hazardous waste criteria if they were tested. For example, most of these wastes contain heavy metals. These wastes when broken such as in a dumpster or landfill, or when incinerated, release the metals to the environment through either fugitive emissions or from incinerator stacks.For further information on proper handling of universal waste, see the universal waste handbook, available near the bottom of this webpage: https://www.maine.gov/dep/waste/hazardouswaste/index.html  </t>
  </si>
  <si>
    <t>Does your municipality operate or participate (through a regional association) in a Transfer Station?  Please specify in your response whether the facility is regional or limited to your municipality, and if operated by an outside (non-municipal) entity, who runs the facility.</t>
  </si>
  <si>
    <t>Column1</t>
  </si>
  <si>
    <t>MSW Trash Disposal</t>
  </si>
  <si>
    <t>Recycling Program</t>
  </si>
  <si>
    <t>Organics Management Program</t>
  </si>
  <si>
    <t>Product Stewardship Program Participation</t>
  </si>
  <si>
    <t xml:space="preserve">Businesses contract with private hauler </t>
  </si>
  <si>
    <t>Residents contract with private hauler</t>
  </si>
  <si>
    <t>Municipally-contracted curbside collection</t>
  </si>
  <si>
    <t>Don't know</t>
  </si>
  <si>
    <t>Costs partially covered through taxes</t>
  </si>
  <si>
    <t>Costs fully covered through taxes</t>
  </si>
  <si>
    <t>Municipally-operated curbside recycling</t>
  </si>
  <si>
    <t>Municipally-contracted curbside recycling</t>
  </si>
  <si>
    <t>Residents contract with private hauler for recycling pick-up</t>
  </si>
  <si>
    <t>Businesses contract with private hauler for recycling pick-up</t>
  </si>
  <si>
    <t>No recycling program</t>
  </si>
  <si>
    <t xml:space="preserve">Transfer station/recycling center drop-off </t>
  </si>
  <si>
    <t xml:space="preserve">Silver bullet/igloo unstaffed recycling drop-off </t>
  </si>
  <si>
    <t>If your municipality has a recycling program, please specify whether it is source-separated (all like materials collected together in separate bins, like a bin for cardboard, a bin for #2 plastics, etc.) or commingled (also known as "single stream" or "zero sort").</t>
  </si>
  <si>
    <t>Please specify which materials are accepted/recycled in your municipality:</t>
  </si>
  <si>
    <t>Source separated</t>
  </si>
  <si>
    <t>We have a transfer station operated by municipal staff</t>
  </si>
  <si>
    <t>Does your municipality operate or participate (through a regional association) in a Transfer Station?  If yes, please specify whether the facility is regional or limited to your municipality, and if operated by an outside (non-municipal) entity, who runs the facility.</t>
  </si>
  <si>
    <t>Private contracts for curbside food scrap pickup</t>
  </si>
  <si>
    <t>Municipality contracts for curbside food scrap pickup</t>
  </si>
  <si>
    <t>Support for backyard composting</t>
  </si>
  <si>
    <t>No organics program</t>
  </si>
  <si>
    <t>Rechargeable batteries - Call2Recycle</t>
  </si>
  <si>
    <t>None of these</t>
  </si>
  <si>
    <t>If your municipality has a recycling program, please specify whether it is source-separated (all like materials collected together in separate bins, like a bin for cardboard, a bin for #2 plastics, etc.) or commingled (also known as "mixed recycling," "single stream," or "zero sort").</t>
  </si>
  <si>
    <t>Municipality population (year-round).  Please note if seasonal residents make a significant difference in your community's size:</t>
  </si>
  <si>
    <t xml:space="preserve">What person (job title) in your municipality is responsible for developing budgetary proposals for waste management and recycling? </t>
  </si>
  <si>
    <t>Our Public Works Director handles the budget</t>
  </si>
  <si>
    <t>E. SOLID WASTE AND RECYCLING PLANNING / REPORT FEEDBACK</t>
  </si>
  <si>
    <t xml:space="preserve"> SAMPLE FORM: E. SOLID WASTE AND RECYCLING PLANNING / REPORT FEEDBACK</t>
  </si>
  <si>
    <t>Is your municipality interested in participating in Maine’s EPR for packaging program in order to be reimbursed for eligible recycling and waste management costs?  If not, are there specific barriers or other reasons why your municipality is not interested in participating?</t>
  </si>
  <si>
    <t>We plan on participating</t>
  </si>
  <si>
    <t>Older versions of Excel and human error can cause some issues, so please reach out to DEP for assistance.  Also, you may find the Microsoft Excel information on our webpage helpful.  Please visit https://www.maine.gov/dep/waste/solidwaste/applicationforms/mswm-report.html and see "Microsoft Excel Resources".</t>
  </si>
  <si>
    <r>
      <t xml:space="preserve">No, they are two different reports with different purposes.  Licensed transfer stations and storage sites must submit in accordance with 38 M.R.S. § 1310-N(6-D). Submission of this report </t>
    </r>
    <r>
      <rPr>
        <b/>
        <sz val="12"/>
        <color rgb="FF000000"/>
        <rFont val="Times New Roman"/>
        <family val="1"/>
      </rPr>
      <t>does not</t>
    </r>
    <r>
      <rPr>
        <sz val="12"/>
        <color rgb="FF000000"/>
        <rFont val="Times New Roman"/>
        <family val="1"/>
      </rPr>
      <t xml:space="preserve"> satisfy the reporting requirements for licensed facilities that must submit annual reports focused on operatons and material management.  More information on annual facility reporting is available online at https://www.maine.gov/dep/waste/solidwaste/applicationforms                                                                                                                                                                          </t>
    </r>
  </si>
  <si>
    <t>What is "recycling," and do we have a definition to understand which uses of MSW count as recycling?</t>
  </si>
  <si>
    <t>Yes, Maine has laws that specifically define what activities count as recycling: "Recycling" means the collection, separation, recovery and sale or reuse of materials that would otherwise be disposed of or processed as waste or the mechanized separation and treatment of waste, other than through combustion, and the creation and recovery of reusable materials other than as a fuel for the generation of electricity.  See: 38 M.R.S. § 1303-C(21) at https://legislature.maine.gov/statutes/38/title38sec1303-C.html</t>
  </si>
  <si>
    <t>Plastic bags:  While Maine has a statewide single-use plastic carry-out bag ban, there are exemptions for certain types of bags including produce bags.  Stores providing plastic produce bags to customers should be providing recycling collection bins.  If they are not doing so, or if a store is still providing single-use plastic carry-out bags to bring items out of a store, please email the store name and location to MaineBagLaw@maine.gov. </t>
  </si>
  <si>
    <r>
      <t xml:space="preserve">In July 2021, the Maine legislature passed a law establishing a stewardship program for packaging. The program's purpose is to reduce the volume and toxicity and increase the recycling of packaging material. Producers of products will pay into a fund based on the amount and the recyclability of packaging associated with their products. These funds will be used to reimburse municipalities for eligible recycling and waste management costs, make investments in recycling infrastructure, and help Maine citizens understand how to recycle. Understanding participating municipalities' costs to recycle various packaging types will be critical to the success of this program.  </t>
    </r>
    <r>
      <rPr>
        <b/>
        <sz val="12"/>
        <color rgb="FF000000"/>
        <rFont val="Times New Roman"/>
        <family val="1"/>
      </rPr>
      <t xml:space="preserve">Creating budgets that help to discern actual costs over the next few years will benefit participating communities. </t>
    </r>
    <r>
      <rPr>
        <sz val="12"/>
        <color rgb="FF000000"/>
        <rFont val="Times New Roman"/>
        <family val="1"/>
      </rPr>
      <t xml:space="preserve"> To learn more, visit our webpage https://www.maine.gov/dep/waste/recycle/epr.html                                                                 In addition to sharing information via the website, the Department is issuing periodic newsletters to update interested parties. To be added to the Department's distribution list, please email MainePackagingEPR@maine.gov. </t>
    </r>
  </si>
  <si>
    <t xml:space="preserve">Please review these FAQs before reaching out for help. If you still have questions after reviewing the sample form and the FAQs below,  contact Courtney Hafner at 207-314-3357 or Courtney.Hafner@maine.gov. </t>
  </si>
  <si>
    <t>Mercury thermostats:  Municipalities can receive a reusable collection bin with a prepaid FedEx shipping label; the manufacturer-funded program offers a $5 reimbursement for each thermostat.  Funds are claimed by submitting reimbursement forms with the mercury thermostats when the bin is shipped for recycling.  The town may keep the thermostat reimbursement funds (many do), or may offer residents the opportunity to submit claim forms for the mercury thermostats they bring in (in which case individual checks would be mailed to the resident(s) bringing in mercury thermostats). For more information and to sign up, email Courtney Hafner at Courtney.Hafner@maine.gov.</t>
  </si>
  <si>
    <t>Mercury light-bulbs:  Participating municipalities receive collection boxes with prepaid shipping that are filled with mercury-added (mainly fluorescent) light bulbs (CFLs; 2 ft fluorescents; 4 ft fluorescents; 8 ft fluorescents; circular tubes, black lights, neon lights, grow lights, etc.) and then sent for proper recovery via FedEx.  Many hardware stores also collect.  See our webpage (https://www.maine.gov/dep/waste/productstewardship/recyclemercurylamps.html)  for more information and to sign up, email Courtney Hafner at Courtney.Hafner@maine.gov.</t>
  </si>
  <si>
    <t xml:space="preserve">If you have any other comments that were not addressed in this form please use the provided space to address these issues. </t>
  </si>
  <si>
    <r>
      <rPr>
        <b/>
        <sz val="12"/>
        <rFont val="Times New Roman"/>
        <family val="1"/>
      </rPr>
      <t>Hauling and Transportation</t>
    </r>
    <r>
      <rPr>
        <sz val="12"/>
        <rFont val="Times New Roman"/>
        <family val="1"/>
      </rPr>
      <t>:To the best of your ability, please list the names of haulers that serve your municipality.</t>
    </r>
  </si>
  <si>
    <t>Please return one (1) copy of your completed form by April 30, 2025 to Courtney.Hafner@maine.gov.  If you are not sure how to submit this form via email, please reach out to Courtney.Hafner@maine.gov for assistance.</t>
  </si>
  <si>
    <t>Apparel Impact</t>
  </si>
  <si>
    <t>Berwick Iron &amp; Metal</t>
  </si>
  <si>
    <t>Casella</t>
  </si>
  <si>
    <t>Commercial Paving (CPRC)</t>
  </si>
  <si>
    <t>Corcoran Envir. Services</t>
  </si>
  <si>
    <t xml:space="preserve">E. Perry </t>
  </si>
  <si>
    <t>Ecomaine</t>
  </si>
  <si>
    <t>Ekman Recycling</t>
  </si>
  <si>
    <t>Grimmel</t>
  </si>
  <si>
    <t>IRN (Institution Recycling Network)</t>
  </si>
  <si>
    <t xml:space="preserve">Iron Mountain </t>
  </si>
  <si>
    <t>Kennebec Scrap</t>
  </si>
  <si>
    <t>Maine Recycling Corp</t>
  </si>
  <si>
    <t>MRRA</t>
  </si>
  <si>
    <t>NH Kelman</t>
  </si>
  <si>
    <t>NRRA</t>
  </si>
  <si>
    <t>Prolerized/Schnitzer Steel</t>
  </si>
  <si>
    <t>Records Management/Shredding on Site</t>
  </si>
  <si>
    <t>Searsport Scrap</t>
  </si>
  <si>
    <t>Secure Records Management Systems</t>
  </si>
  <si>
    <t>Waste Management Disposal Services (Recycle America)</t>
  </si>
  <si>
    <t>Canusa Corp</t>
  </si>
  <si>
    <t>Huhtamaki Food Service</t>
  </si>
  <si>
    <t>Nine Dragons/ND Paper</t>
  </si>
  <si>
    <t>Northeast Record Retention</t>
  </si>
  <si>
    <t>Residuals Management International (previously ReHarvest)</t>
  </si>
  <si>
    <t>Cascades Recovery</t>
  </si>
  <si>
    <t>other</t>
  </si>
  <si>
    <t xml:space="preserve">Ecomaine </t>
  </si>
  <si>
    <t>Mid-Maine Waste Action Corporation</t>
  </si>
  <si>
    <t>Bath Landfill</t>
  </si>
  <si>
    <t>Waste Management Norridgewock Landfill (AKA “Crossroads”)</t>
  </si>
  <si>
    <t>Juniper Ridge, Old Town</t>
  </si>
  <si>
    <t>Hatch Hill, Augusta</t>
  </si>
  <si>
    <t xml:space="preserve">Aroostook Waste Systems – PI or Fort Fairfield </t>
  </si>
  <si>
    <t>Does your municipality dispose of construction and demolition debris (building materials, wallboard, bulky waste, etc.)? Where does your municipality send these materials for processing or disposal?</t>
  </si>
  <si>
    <t>Amount (tons) 2023</t>
  </si>
  <si>
    <t>Amount (tons) 2024</t>
  </si>
  <si>
    <t>Please provide any comments in the blank fields below if "Other" is chosen or more space is needed:</t>
  </si>
  <si>
    <t>Please provide any comments in the blank fields below if "Other" is chosen or or more space is needed:</t>
  </si>
  <si>
    <r>
      <rPr>
        <sz val="14"/>
        <rFont val="Times New Roman"/>
        <family val="1"/>
      </rPr>
      <t xml:space="preserve">* * * * * * * * * * * * *
</t>
    </r>
    <r>
      <rPr>
        <b/>
        <sz val="14"/>
        <rFont val="Times New Roman"/>
        <family val="1"/>
      </rPr>
      <t>Reporting for Calendar Years 2023 and 2024 (January 1 - December 31)</t>
    </r>
  </si>
  <si>
    <t>* * * * * * * * * * * * *
Sample Form - Reporting for Calendar Years 2023 and 2024 (January 1 - December 31)</t>
  </si>
  <si>
    <t>Is the municipality interested in participating in the state's Stewardship Program for Packaging in order to start being reimbursed in 2027 for eligible costs in 2026? If not, please share why the municipality would not be interested in participating in the Stewardship Program for Packaging.</t>
  </si>
  <si>
    <r>
      <rPr>
        <b/>
        <sz val="12"/>
        <rFont val="Times New Roman"/>
        <family val="1"/>
      </rPr>
      <t>Budgeting:</t>
    </r>
    <r>
      <rPr>
        <sz val="12"/>
        <rFont val="Times New Roman"/>
        <family val="1"/>
      </rPr>
      <t xml:space="preserve">  Please describe to the best of your ability how the municpality budgets for annual solid waste and CDD management and recycling costs.  If you have an estimate for this year's budgeting, please provide an estimated total, separated by disposal vs. recycling if applicable. If possible, please provide any other documents that may aid to your report.
</t>
    </r>
  </si>
  <si>
    <t>yes</t>
  </si>
  <si>
    <t>no</t>
  </si>
  <si>
    <t xml:space="preserve">I don’t know </t>
  </si>
  <si>
    <r>
      <rPr>
        <b/>
        <sz val="12"/>
        <rFont val="Times New Roman"/>
        <family val="1"/>
      </rPr>
      <t>Reuse:</t>
    </r>
    <r>
      <rPr>
        <sz val="12"/>
        <rFont val="Times New Roman"/>
        <family val="1"/>
      </rPr>
      <t xml:space="preserve">  Do you provide any reuse opportunities for household goods such as a swap shop or textile donation bin at the transfer station? (Materials diverted from disposal through reuse count toward your municipality's diversion efforts in the recycling rate calculator in Section D below).  </t>
    </r>
  </si>
  <si>
    <r>
      <rPr>
        <b/>
        <sz val="12"/>
        <rFont val="Times New Roman"/>
        <family val="1"/>
      </rPr>
      <t>Budgeting:</t>
    </r>
    <r>
      <rPr>
        <sz val="12"/>
        <rFont val="Times New Roman"/>
        <family val="1"/>
      </rPr>
      <t xml:space="preserve">  Please describe to the best of your ability how the municpality budgets for annual solid waste and CDD management and recycling costs.  If you have an estimate for this year's budgeting, please provide an estimated total, separated by disposal vs. recycling if applicable.  If possible, please provide any other documents that may aid to your report.
</t>
    </r>
  </si>
  <si>
    <t>Does your municipality accept construction and demolition debris (building materials, wallboard, bulky waste, etc.)? If yes was selected where does your municipality send these materialsfor processing or disposal?</t>
  </si>
  <si>
    <t>Please provide any comments in the blank fields below if "yes" is chosen: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</si>
</sst>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22" x14ac:knownFonts="1">
    <font>
      <sz val="10"/>
      <color rgb="FF000000"/>
      <name val="Times New Roman"/>
      <charset val="204"/>
    </font>
    <font>
      <b/>
      <sz val="10.5"/>
      <name val="Times New Roman"/>
      <family val="1"/>
    </font>
    <font>
      <b/>
      <sz val="12"/>
      <name val="Times New Roman"/>
      <family val="1"/>
    </font>
    <font>
      <sz val="12"/>
      <color rgb="FF000000"/>
      <name val="Times New Roman"/>
      <family val="1"/>
    </font>
    <font>
      <sz val="12"/>
      <name val="Times New Roman"/>
      <family val="1"/>
    </font>
    <font>
      <b/>
      <sz val="12"/>
      <color rgb="FF000000"/>
      <name val="Times New Roman"/>
      <family val="1"/>
    </font>
    <font>
      <b/>
      <sz val="14"/>
      <name val="Times New Roman"/>
      <family val="1"/>
    </font>
    <font>
      <sz val="14"/>
      <color rgb="FF000000"/>
      <name val="Times New Roman"/>
      <family val="1"/>
    </font>
    <font>
      <sz val="14"/>
      <name val="Times New Roman"/>
      <family val="1"/>
    </font>
    <font>
      <b/>
      <sz val="14"/>
      <color rgb="FF000000"/>
      <name val="Times New Roman"/>
      <family val="1"/>
    </font>
    <font>
      <sz val="10"/>
      <color rgb="FF000000"/>
      <name val="Times New Roman"/>
      <family val="1"/>
    </font>
    <font>
      <b/>
      <i/>
      <sz val="12"/>
      <name val="Times New Roman"/>
      <family val="1"/>
    </font>
    <font>
      <b/>
      <sz val="16"/>
      <color rgb="FFC00000"/>
      <name val="Times New Roman"/>
      <family val="1"/>
    </font>
    <font>
      <b/>
      <sz val="18"/>
      <color rgb="FFC00000"/>
      <name val="Times New Roman"/>
      <family val="1"/>
    </font>
    <font>
      <sz val="12"/>
      <color rgb="FFC00000"/>
      <name val="Times New Roman"/>
      <family val="1"/>
    </font>
    <font>
      <b/>
      <sz val="18"/>
      <name val="Times New Roman"/>
      <family val="1"/>
    </font>
    <font>
      <sz val="16"/>
      <color rgb="FFC00000"/>
      <name val="Times New Roman"/>
      <family val="1"/>
    </font>
    <font>
      <i/>
      <sz val="14"/>
      <color rgb="FFC00000"/>
      <name val="Times New Roman"/>
      <family val="1"/>
    </font>
    <font>
      <b/>
      <sz val="12"/>
      <color rgb="FFC00000"/>
      <name val="Times New Roman"/>
      <family val="1"/>
    </font>
    <font>
      <b/>
      <sz val="10"/>
      <color rgb="FF000000"/>
      <name val="Times New Roman"/>
      <family val="1"/>
    </font>
    <font>
      <sz val="10"/>
      <color theme="0"/>
      <name val="Times New Roman"/>
      <family val="1"/>
    </font>
    <font>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theme="0"/>
      </top>
      <bottom style="thin">
        <color theme="0"/>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dashed">
        <color indexed="64"/>
      </right>
      <top/>
      <bottom/>
      <diagonal/>
    </border>
    <border>
      <left style="dashed">
        <color indexed="64"/>
      </left>
      <right style="medium">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s>
  <cellStyleXfs count="2">
    <xf numFmtId="0" fontId="0" fillId="0" borderId="0"/>
    <xf numFmtId="9" fontId="10" fillId="0" borderId="0" applyFont="0" applyFill="0" applyBorder="0" applyAlignment="0" applyProtection="0"/>
  </cellStyleXfs>
  <cellXfs count="179">
    <xf numFmtId="0" fontId="0" fillId="0" borderId="0" xfId="0" applyAlignment="1">
      <alignment horizontal="left" vertical="top"/>
    </xf>
    <xf numFmtId="0" fontId="0" fillId="2" borderId="0" xfId="0" applyFill="1" applyAlignment="1">
      <alignment horizontal="left" vertical="top"/>
    </xf>
    <xf numFmtId="0" fontId="1" fillId="2" borderId="0" xfId="0" applyFont="1" applyFill="1" applyAlignment="1">
      <alignment vertical="top" wrapText="1"/>
    </xf>
    <xf numFmtId="0" fontId="3" fillId="2" borderId="1" xfId="0" applyFont="1" applyFill="1" applyBorder="1" applyAlignment="1">
      <alignment vertical="top" wrapText="1"/>
    </xf>
    <xf numFmtId="0" fontId="0" fillId="2" borderId="0" xfId="0" applyFill="1" applyAlignment="1" applyProtection="1">
      <alignment horizontal="left" vertical="top"/>
      <protection locked="0"/>
    </xf>
    <xf numFmtId="0" fontId="0" fillId="2" borderId="0" xfId="0" applyFill="1" applyAlignment="1">
      <alignment horizontal="left" vertical="top" wrapText="1"/>
    </xf>
    <xf numFmtId="0" fontId="3" fillId="2" borderId="1" xfId="0" applyFont="1" applyFill="1" applyBorder="1" applyAlignment="1">
      <alignment horizontal="left" vertical="top" wrapText="1"/>
    </xf>
    <xf numFmtId="0" fontId="9" fillId="2" borderId="1" xfId="0" applyFont="1" applyFill="1" applyBorder="1" applyAlignment="1">
      <alignment horizontal="left" vertical="center"/>
    </xf>
    <xf numFmtId="0" fontId="0" fillId="2" borderId="0" xfId="0" applyFill="1" applyAlignment="1" applyProtection="1">
      <alignment horizontal="left"/>
      <protection locked="0"/>
    </xf>
    <xf numFmtId="0" fontId="0" fillId="2" borderId="0" xfId="0" applyFill="1" applyAlignment="1">
      <alignment horizontal="left"/>
    </xf>
    <xf numFmtId="0" fontId="3" fillId="4" borderId="14" xfId="0" applyFont="1" applyFill="1" applyBorder="1" applyAlignment="1">
      <alignment horizontal="right" vertical="top" wrapText="1"/>
    </xf>
    <xf numFmtId="0" fontId="3" fillId="4" borderId="14" xfId="0" applyFont="1" applyFill="1" applyBorder="1" applyAlignment="1">
      <alignment vertical="top" wrapText="1"/>
    </xf>
    <xf numFmtId="0" fontId="2" fillId="3" borderId="19" xfId="0" applyFont="1" applyFill="1" applyBorder="1" applyAlignment="1">
      <alignment horizontal="center" vertical="center" wrapText="1"/>
    </xf>
    <xf numFmtId="0" fontId="3" fillId="4" borderId="19" xfId="0" applyFont="1" applyFill="1" applyBorder="1" applyAlignment="1">
      <alignment vertical="top" wrapText="1"/>
    </xf>
    <xf numFmtId="0" fontId="3" fillId="3" borderId="18" xfId="0" applyFont="1" applyFill="1" applyBorder="1" applyAlignment="1">
      <alignment horizontal="left" vertical="top" wrapText="1"/>
    </xf>
    <xf numFmtId="0" fontId="3" fillId="4" borderId="19" xfId="0" applyFont="1" applyFill="1" applyBorder="1" applyAlignment="1">
      <alignment horizontal="left" vertical="top" wrapText="1"/>
    </xf>
    <xf numFmtId="0" fontId="2" fillId="3" borderId="14" xfId="0" applyFont="1" applyFill="1" applyBorder="1" applyAlignment="1">
      <alignment horizontal="center" vertical="top" wrapText="1"/>
    </xf>
    <xf numFmtId="0" fontId="4" fillId="4" borderId="14" xfId="0" applyFont="1" applyFill="1" applyBorder="1" applyAlignment="1" applyProtection="1">
      <alignment horizontal="center" vertical="top" wrapText="1"/>
      <protection locked="0"/>
    </xf>
    <xf numFmtId="164" fontId="1" fillId="3" borderId="14" xfId="1" applyNumberFormat="1" applyFont="1" applyFill="1" applyBorder="1" applyAlignment="1">
      <alignment horizontal="center" vertical="top" wrapText="1"/>
    </xf>
    <xf numFmtId="0" fontId="2" fillId="3" borderId="14" xfId="0" applyFont="1" applyFill="1" applyBorder="1" applyAlignment="1" applyProtection="1">
      <alignment horizontal="center" vertical="top" wrapText="1"/>
      <protection locked="0"/>
    </xf>
    <xf numFmtId="0" fontId="4" fillId="3" borderId="18" xfId="0" applyFont="1" applyFill="1" applyBorder="1" applyAlignment="1">
      <alignment vertical="top" wrapText="1"/>
    </xf>
    <xf numFmtId="0" fontId="4" fillId="3" borderId="18" xfId="0" applyFont="1" applyFill="1" applyBorder="1" applyAlignment="1">
      <alignment horizontal="left" vertical="top" wrapText="1"/>
    </xf>
    <xf numFmtId="0" fontId="3" fillId="3" borderId="18" xfId="0" applyFont="1" applyFill="1" applyBorder="1" applyAlignment="1">
      <alignment vertical="center" wrapText="1"/>
    </xf>
    <xf numFmtId="0" fontId="3" fillId="4" borderId="19" xfId="0" applyFont="1" applyFill="1" applyBorder="1" applyAlignment="1">
      <alignment vertical="center" wrapText="1"/>
    </xf>
    <xf numFmtId="0" fontId="2" fillId="3" borderId="18" xfId="0" applyFont="1" applyFill="1" applyBorder="1" applyAlignment="1">
      <alignment vertical="top" wrapText="1"/>
    </xf>
    <xf numFmtId="0" fontId="2" fillId="3" borderId="19" xfId="0" applyFont="1" applyFill="1" applyBorder="1" applyAlignment="1">
      <alignment horizontal="center" vertical="top" wrapText="1"/>
    </xf>
    <xf numFmtId="0" fontId="4" fillId="4" borderId="19" xfId="0" applyFont="1" applyFill="1" applyBorder="1" applyAlignment="1" applyProtection="1">
      <alignment horizontal="center" vertical="top" wrapText="1"/>
      <protection locked="0"/>
    </xf>
    <xf numFmtId="0" fontId="5" fillId="3" borderId="18" xfId="0" applyFont="1" applyFill="1" applyBorder="1" applyAlignment="1">
      <alignment horizontal="left" vertical="top" wrapText="1"/>
    </xf>
    <xf numFmtId="164" fontId="1" fillId="3" borderId="19" xfId="1" applyNumberFormat="1" applyFont="1" applyFill="1" applyBorder="1" applyAlignment="1">
      <alignment horizontal="center" vertical="top" wrapText="1"/>
    </xf>
    <xf numFmtId="0" fontId="2" fillId="3" borderId="19" xfId="0" applyFont="1" applyFill="1" applyBorder="1" applyAlignment="1" applyProtection="1">
      <alignment horizontal="center" vertical="top" wrapText="1"/>
      <protection locked="0"/>
    </xf>
    <xf numFmtId="0" fontId="3" fillId="3" borderId="20" xfId="0" applyFont="1" applyFill="1" applyBorder="1" applyAlignment="1">
      <alignment vertical="center" wrapText="1"/>
    </xf>
    <xf numFmtId="0" fontId="2" fillId="3" borderId="21" xfId="0" applyFont="1" applyFill="1" applyBorder="1" applyAlignment="1">
      <alignment vertical="top" wrapText="1"/>
    </xf>
    <xf numFmtId="0" fontId="4" fillId="3" borderId="21" xfId="0" applyFont="1" applyFill="1" applyBorder="1" applyAlignment="1">
      <alignment vertical="top" wrapText="1"/>
    </xf>
    <xf numFmtId="0" fontId="2" fillId="3" borderId="16" xfId="0" applyFont="1" applyFill="1" applyBorder="1" applyAlignment="1">
      <alignment horizontal="center" vertical="center" wrapText="1"/>
    </xf>
    <xf numFmtId="0" fontId="11" fillId="0" borderId="13" xfId="0" applyFont="1" applyBorder="1" applyAlignment="1">
      <alignment horizontal="center" vertical="top" wrapText="1"/>
    </xf>
    <xf numFmtId="0" fontId="4" fillId="3" borderId="21" xfId="0" applyFont="1" applyFill="1" applyBorder="1" applyAlignment="1">
      <alignment horizontal="left" vertical="top" wrapText="1"/>
    </xf>
    <xf numFmtId="0" fontId="4" fillId="3" borderId="23" xfId="0" applyFont="1" applyFill="1" applyBorder="1" applyAlignment="1">
      <alignment vertical="top" wrapText="1"/>
    </xf>
    <xf numFmtId="0" fontId="3" fillId="4" borderId="14" xfId="0" applyFont="1" applyFill="1" applyBorder="1" applyAlignment="1" applyProtection="1">
      <alignment vertical="top" wrapText="1"/>
      <protection locked="0"/>
    </xf>
    <xf numFmtId="0" fontId="3" fillId="4" borderId="19" xfId="0" applyFont="1" applyFill="1" applyBorder="1" applyAlignment="1" applyProtection="1">
      <alignment vertical="top" wrapText="1"/>
      <protection locked="0"/>
    </xf>
    <xf numFmtId="0" fontId="3" fillId="4" borderId="1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center" wrapText="1"/>
      <protection locked="0"/>
    </xf>
    <xf numFmtId="0" fontId="3" fillId="4" borderId="19" xfId="0" applyFont="1" applyFill="1" applyBorder="1" applyAlignment="1" applyProtection="1">
      <alignment horizontal="left" vertical="center" wrapText="1"/>
      <protection locked="0"/>
    </xf>
    <xf numFmtId="164" fontId="2" fillId="3" borderId="14" xfId="1" applyNumberFormat="1" applyFont="1" applyFill="1" applyBorder="1" applyAlignment="1" applyProtection="1">
      <alignment horizontal="center" vertical="top" wrapText="1"/>
    </xf>
    <xf numFmtId="164" fontId="2" fillId="3" borderId="19" xfId="1" applyNumberFormat="1" applyFont="1" applyFill="1" applyBorder="1" applyAlignment="1" applyProtection="1">
      <alignment horizontal="center" vertical="top" wrapText="1"/>
    </xf>
    <xf numFmtId="164" fontId="2" fillId="3" borderId="17" xfId="0" applyNumberFormat="1" applyFont="1" applyFill="1" applyBorder="1" applyAlignment="1">
      <alignment horizontal="center" vertical="top" wrapText="1"/>
    </xf>
    <xf numFmtId="164" fontId="2" fillId="3" borderId="22" xfId="0" applyNumberFormat="1" applyFont="1" applyFill="1" applyBorder="1" applyAlignment="1">
      <alignment horizontal="center" vertical="top" wrapText="1"/>
    </xf>
    <xf numFmtId="0" fontId="3" fillId="4" borderId="14" xfId="0" applyFont="1" applyFill="1" applyBorder="1" applyAlignment="1" applyProtection="1">
      <alignment horizontal="right" vertical="top" wrapText="1"/>
      <protection locked="0"/>
    </xf>
    <xf numFmtId="0" fontId="3" fillId="4" borderId="16"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164" fontId="1" fillId="3" borderId="14" xfId="1" applyNumberFormat="1" applyFont="1" applyFill="1" applyBorder="1" applyAlignment="1" applyProtection="1">
      <alignment horizontal="center" vertical="top" wrapText="1"/>
    </xf>
    <xf numFmtId="164" fontId="1" fillId="3" borderId="19" xfId="1" applyNumberFormat="1" applyFont="1" applyFill="1" applyBorder="1" applyAlignment="1" applyProtection="1">
      <alignment horizontal="center" vertical="top" wrapText="1"/>
    </xf>
    <xf numFmtId="0" fontId="14" fillId="4" borderId="14" xfId="0" applyFont="1" applyFill="1" applyBorder="1" applyAlignment="1">
      <alignment vertical="top" wrapText="1"/>
    </xf>
    <xf numFmtId="0" fontId="14" fillId="4" borderId="19" xfId="0" applyFont="1" applyFill="1" applyBorder="1" applyAlignment="1">
      <alignment vertical="top" wrapText="1"/>
    </xf>
    <xf numFmtId="0" fontId="14" fillId="4" borderId="14" xfId="0" applyFont="1" applyFill="1" applyBorder="1" applyAlignment="1">
      <alignment horizontal="right" vertical="top" wrapText="1"/>
    </xf>
    <xf numFmtId="0" fontId="14" fillId="4" borderId="16" xfId="0" applyFont="1" applyFill="1" applyBorder="1" applyAlignment="1">
      <alignment vertical="top" wrapText="1"/>
    </xf>
    <xf numFmtId="0" fontId="14" fillId="4" borderId="24" xfId="0" applyFont="1" applyFill="1" applyBorder="1" applyAlignment="1">
      <alignment vertical="top" wrapText="1"/>
    </xf>
    <xf numFmtId="0" fontId="14" fillId="4" borderId="14" xfId="0" applyFont="1" applyFill="1" applyBorder="1" applyAlignment="1">
      <alignment vertical="center" wrapText="1"/>
    </xf>
    <xf numFmtId="0" fontId="14" fillId="4" borderId="14" xfId="0" applyFont="1" applyFill="1" applyBorder="1" applyAlignment="1">
      <alignment horizontal="left" vertical="top" wrapText="1"/>
    </xf>
    <xf numFmtId="0" fontId="14" fillId="4" borderId="14" xfId="0" applyFont="1" applyFill="1" applyBorder="1" applyAlignment="1">
      <alignment horizontal="center" vertical="top" wrapText="1"/>
    </xf>
    <xf numFmtId="0" fontId="14" fillId="4" borderId="19" xfId="0" applyFont="1" applyFill="1" applyBorder="1" applyAlignment="1">
      <alignment horizontal="center" vertical="top" wrapText="1"/>
    </xf>
    <xf numFmtId="0" fontId="10" fillId="0" borderId="0" xfId="0" applyFont="1" applyAlignment="1">
      <alignment horizontal="left" vertical="top"/>
    </xf>
    <xf numFmtId="0" fontId="2" fillId="3" borderId="33" xfId="0" applyFont="1" applyFill="1" applyBorder="1" applyAlignment="1">
      <alignment vertical="top" wrapText="1"/>
    </xf>
    <xf numFmtId="0" fontId="14" fillId="4" borderId="19" xfId="0" applyFont="1" applyFill="1" applyBorder="1" applyAlignment="1" applyProtection="1">
      <alignment horizontal="left" vertical="top" wrapText="1"/>
      <protection locked="0"/>
    </xf>
    <xf numFmtId="0" fontId="14" fillId="4" borderId="14" xfId="0" applyFont="1" applyFill="1" applyBorder="1" applyAlignment="1" applyProtection="1">
      <alignment horizontal="right" vertical="top" wrapText="1"/>
      <protection locked="0"/>
    </xf>
    <xf numFmtId="0" fontId="19" fillId="0" borderId="0" xfId="0" applyFont="1" applyAlignment="1">
      <alignment horizontal="left" vertical="top"/>
    </xf>
    <xf numFmtId="0" fontId="20" fillId="2" borderId="0" xfId="0" applyFont="1" applyFill="1" applyAlignment="1">
      <alignment horizontal="left" vertical="top"/>
    </xf>
    <xf numFmtId="3" fontId="20" fillId="2" borderId="0" xfId="0" applyNumberFormat="1" applyFont="1" applyFill="1" applyAlignment="1">
      <alignment horizontal="left" vertical="top"/>
    </xf>
    <xf numFmtId="0" fontId="4" fillId="4" borderId="14" xfId="0" applyFont="1" applyFill="1" applyBorder="1" applyAlignment="1" applyProtection="1">
      <alignment horizontal="left" vertical="top" wrapText="1"/>
      <protection locked="0"/>
    </xf>
    <xf numFmtId="0" fontId="4" fillId="4" borderId="19" xfId="0" applyFont="1" applyFill="1" applyBorder="1" applyAlignment="1" applyProtection="1">
      <alignment horizontal="left" vertical="top" wrapText="1"/>
      <protection locked="0"/>
    </xf>
    <xf numFmtId="0" fontId="21" fillId="2" borderId="0" xfId="0" applyFont="1" applyFill="1" applyAlignment="1">
      <alignment horizontal="left" vertical="top"/>
    </xf>
    <xf numFmtId="0" fontId="20" fillId="2" borderId="38" xfId="0" applyFont="1" applyFill="1" applyBorder="1" applyAlignment="1">
      <alignment horizontal="left" vertical="top"/>
    </xf>
    <xf numFmtId="0" fontId="4" fillId="4" borderId="14" xfId="0" applyFont="1" applyFill="1" applyBorder="1" applyAlignment="1" applyProtection="1">
      <alignment horizontal="left" vertical="top" wrapText="1"/>
      <protection locked="0"/>
    </xf>
    <xf numFmtId="0" fontId="4" fillId="4" borderId="19" xfId="0" applyFont="1" applyFill="1" applyBorder="1" applyAlignment="1" applyProtection="1">
      <alignment horizontal="left" vertical="top" wrapText="1"/>
      <protection locked="0"/>
    </xf>
    <xf numFmtId="0" fontId="4" fillId="4" borderId="36" xfId="0" applyFont="1" applyFill="1" applyBorder="1" applyAlignment="1" applyProtection="1">
      <alignment horizontal="left" vertical="top" wrapText="1"/>
      <protection locked="0"/>
    </xf>
    <xf numFmtId="0" fontId="4" fillId="4" borderId="37" xfId="0" applyFont="1" applyFill="1" applyBorder="1" applyAlignment="1" applyProtection="1">
      <alignment horizontal="left" vertical="top" wrapText="1"/>
      <protection locked="0"/>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3" fillId="4" borderId="14"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32" xfId="0" applyFont="1" applyFill="1" applyBorder="1" applyAlignment="1" applyProtection="1">
      <alignment vertical="center" wrapText="1"/>
      <protection locked="0"/>
    </xf>
    <xf numFmtId="0" fontId="3" fillId="4" borderId="33" xfId="0" applyFont="1" applyFill="1" applyBorder="1" applyAlignment="1" applyProtection="1">
      <alignment vertical="center" wrapText="1"/>
      <protection locked="0"/>
    </xf>
    <xf numFmtId="0" fontId="4" fillId="0" borderId="40" xfId="0" applyFont="1" applyBorder="1" applyAlignment="1">
      <alignment horizontal="left" vertical="center" wrapText="1"/>
    </xf>
    <xf numFmtId="0" fontId="4" fillId="0" borderId="39" xfId="0" applyFont="1" applyBorder="1" applyAlignment="1">
      <alignment horizontal="left" vertical="center" wrapText="1"/>
    </xf>
    <xf numFmtId="0" fontId="4" fillId="0" borderId="33" xfId="0" applyFont="1" applyBorder="1" applyAlignment="1">
      <alignment horizontal="left" vertical="center" wrapText="1"/>
    </xf>
    <xf numFmtId="0" fontId="2" fillId="0" borderId="25" xfId="0" applyFont="1" applyBorder="1" applyAlignment="1">
      <alignment horizontal="center"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4" fillId="3" borderId="18" xfId="0" applyFont="1" applyFill="1" applyBorder="1" applyAlignment="1">
      <alignment horizontal="left" vertical="top" wrapText="1"/>
    </xf>
    <xf numFmtId="0" fontId="4" fillId="4" borderId="16"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14" fontId="4" fillId="4" borderId="14" xfId="0" applyNumberFormat="1" applyFont="1" applyFill="1" applyBorder="1" applyAlignment="1" applyProtection="1">
      <alignment horizontal="left" vertical="top" wrapText="1"/>
      <protection locked="0"/>
    </xf>
    <xf numFmtId="14" fontId="4" fillId="4" borderId="19" xfId="0" applyNumberFormat="1" applyFont="1" applyFill="1" applyBorder="1" applyAlignment="1" applyProtection="1">
      <alignment horizontal="left" vertical="top" wrapText="1"/>
      <protection locked="0"/>
    </xf>
    <xf numFmtId="0" fontId="4" fillId="4" borderId="32" xfId="0" applyFont="1" applyFill="1" applyBorder="1" applyAlignment="1" applyProtection="1">
      <alignment horizontal="left" vertical="top" wrapText="1"/>
      <protection locked="0"/>
    </xf>
    <xf numFmtId="0" fontId="4" fillId="4" borderId="33"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22" xfId="0" applyFont="1" applyFill="1" applyBorder="1" applyAlignment="1" applyProtection="1">
      <alignment horizontal="left" vertical="top" wrapText="1"/>
      <protection locked="0"/>
    </xf>
    <xf numFmtId="0" fontId="0" fillId="2" borderId="0" xfId="0" applyFill="1" applyAlignment="1">
      <alignment horizontal="center" vertical="top"/>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8" fillId="2" borderId="9"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11" xfId="0" applyFont="1" applyFill="1" applyBorder="1" applyAlignment="1">
      <alignment horizontal="center" vertical="top" wrapText="1"/>
    </xf>
    <xf numFmtId="0" fontId="5"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2" fillId="0" borderId="29" xfId="0" applyFont="1" applyBorder="1" applyAlignment="1">
      <alignment horizontal="center" vertical="top" wrapText="1"/>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4" fillId="3" borderId="23" xfId="0" applyFont="1" applyFill="1" applyBorder="1" applyAlignment="1">
      <alignment horizontal="left" vertical="top" wrapText="1"/>
    </xf>
    <xf numFmtId="0" fontId="3" fillId="4" borderId="22" xfId="0" applyFont="1" applyFill="1" applyBorder="1" applyAlignment="1" applyProtection="1">
      <alignment horizontal="left" vertical="top" wrapText="1"/>
      <protection locked="0"/>
    </xf>
    <xf numFmtId="0" fontId="3" fillId="4" borderId="42"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4" fillId="3" borderId="21" xfId="0" applyFont="1" applyFill="1" applyBorder="1" applyAlignment="1">
      <alignment vertical="top" wrapText="1"/>
    </xf>
    <xf numFmtId="0" fontId="4" fillId="3" borderId="41" xfId="0" applyFont="1" applyFill="1" applyBorder="1" applyAlignment="1">
      <alignment vertical="top" wrapText="1"/>
    </xf>
    <xf numFmtId="0" fontId="4" fillId="3" borderId="23" xfId="0" applyFont="1" applyFill="1" applyBorder="1" applyAlignment="1">
      <alignment vertical="top" wrapText="1"/>
    </xf>
    <xf numFmtId="0" fontId="4" fillId="3" borderId="21" xfId="0" applyFont="1" applyFill="1" applyBorder="1" applyAlignment="1">
      <alignment horizontal="center" vertical="top" wrapText="1"/>
    </xf>
    <xf numFmtId="0" fontId="4" fillId="3" borderId="41" xfId="0" applyFont="1" applyFill="1" applyBorder="1" applyAlignment="1">
      <alignment horizontal="center" vertical="top" wrapText="1"/>
    </xf>
    <xf numFmtId="0" fontId="11" fillId="0" borderId="15" xfId="0" applyFont="1" applyBorder="1" applyAlignment="1">
      <alignment horizontal="center" vertical="top" wrapText="1"/>
    </xf>
    <xf numFmtId="0" fontId="11" fillId="0" borderId="28" xfId="0" applyFont="1" applyBorder="1" applyAlignment="1">
      <alignment horizontal="center" vertical="top" wrapText="1"/>
    </xf>
    <xf numFmtId="0" fontId="4" fillId="3" borderId="21" xfId="0" applyFont="1" applyFill="1" applyBorder="1" applyAlignment="1">
      <alignment horizontal="left" vertical="top" wrapText="1"/>
    </xf>
    <xf numFmtId="0" fontId="4" fillId="3" borderId="23" xfId="0" applyFont="1" applyFill="1" applyBorder="1" applyAlignment="1">
      <alignment horizontal="center" vertical="top" wrapText="1"/>
    </xf>
    <xf numFmtId="6" fontId="14" fillId="4" borderId="14" xfId="0" applyNumberFormat="1" applyFont="1" applyFill="1" applyBorder="1" applyAlignment="1">
      <alignment horizontal="left" vertical="top" wrapText="1"/>
    </xf>
    <xf numFmtId="0" fontId="14" fillId="4" borderId="19" xfId="0" applyFont="1" applyFill="1" applyBorder="1" applyAlignment="1">
      <alignment horizontal="left" vertical="top" wrapText="1"/>
    </xf>
    <xf numFmtId="0" fontId="18" fillId="0" borderId="25" xfId="0" applyFont="1" applyBorder="1" applyAlignment="1">
      <alignment horizontal="center" vertical="top" wrapText="1"/>
    </xf>
    <xf numFmtId="0" fontId="18" fillId="0" borderId="26" xfId="0" applyFont="1" applyBorder="1" applyAlignment="1">
      <alignment horizontal="center" vertical="top" wrapText="1"/>
    </xf>
    <xf numFmtId="0" fontId="18" fillId="0" borderId="27" xfId="0" applyFont="1" applyBorder="1" applyAlignment="1">
      <alignment horizontal="center" vertical="top" wrapText="1"/>
    </xf>
    <xf numFmtId="0" fontId="14" fillId="4" borderId="17" xfId="0" applyFont="1" applyFill="1" applyBorder="1" applyAlignment="1">
      <alignment horizontal="left" vertical="top" wrapText="1"/>
    </xf>
    <xf numFmtId="0" fontId="14" fillId="4" borderId="22" xfId="0" applyFont="1" applyFill="1" applyBorder="1" applyAlignment="1">
      <alignment horizontal="left" vertical="top" wrapText="1"/>
    </xf>
    <xf numFmtId="0" fontId="14" fillId="4" borderId="16" xfId="0" applyFont="1" applyFill="1" applyBorder="1" applyAlignment="1">
      <alignment horizontal="left" vertical="top" wrapText="1"/>
    </xf>
    <xf numFmtId="0" fontId="14" fillId="4" borderId="24" xfId="0" applyFont="1" applyFill="1" applyBorder="1" applyAlignment="1">
      <alignment horizontal="left" vertical="top" wrapText="1"/>
    </xf>
    <xf numFmtId="14" fontId="14" fillId="4" borderId="14" xfId="0" applyNumberFormat="1" applyFont="1" applyFill="1" applyBorder="1" applyAlignment="1">
      <alignment horizontal="left" vertical="top" wrapText="1"/>
    </xf>
    <xf numFmtId="14" fontId="14" fillId="4" borderId="19" xfId="0" applyNumberFormat="1" applyFont="1" applyFill="1" applyBorder="1" applyAlignment="1">
      <alignment horizontal="left" vertical="top" wrapText="1"/>
    </xf>
    <xf numFmtId="0" fontId="14" fillId="4" borderId="14" xfId="0" applyFont="1" applyFill="1" applyBorder="1" applyAlignment="1">
      <alignment horizontal="left" vertical="top" wrapText="1"/>
    </xf>
    <xf numFmtId="0" fontId="14" fillId="4" borderId="32" xfId="0" applyFont="1" applyFill="1" applyBorder="1" applyAlignment="1">
      <alignment horizontal="left" vertical="center" wrapText="1"/>
    </xf>
    <xf numFmtId="0" fontId="14" fillId="4" borderId="33" xfId="0" applyFont="1" applyFill="1" applyBorder="1" applyAlignment="1">
      <alignment horizontal="left" vertical="center" wrapText="1"/>
    </xf>
    <xf numFmtId="0" fontId="14" fillId="4" borderId="32" xfId="0" applyFont="1" applyFill="1" applyBorder="1" applyAlignment="1">
      <alignment horizontal="left" vertical="top" wrapText="1"/>
    </xf>
    <xf numFmtId="0" fontId="14" fillId="4" borderId="33"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4" borderId="19" xfId="0" applyFont="1" applyFill="1" applyBorder="1" applyAlignment="1">
      <alignment horizontal="left" vertical="top"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4" fillId="4" borderId="22" xfId="0" applyFont="1" applyFill="1" applyBorder="1" applyAlignment="1">
      <alignment vertical="top" wrapText="1"/>
    </xf>
    <xf numFmtId="0" fontId="14" fillId="4" borderId="42" xfId="0" applyFont="1" applyFill="1" applyBorder="1" applyAlignment="1">
      <alignment vertical="top" wrapText="1"/>
    </xf>
    <xf numFmtId="0" fontId="14" fillId="4" borderId="24" xfId="0" applyFont="1" applyFill="1" applyBorder="1" applyAlignment="1">
      <alignment vertical="top" wrapText="1"/>
    </xf>
    <xf numFmtId="0" fontId="14" fillId="4" borderId="42" xfId="0" applyFont="1" applyFill="1" applyBorder="1" applyAlignment="1">
      <alignment horizontal="left" vertical="top"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7" fillId="2" borderId="9" xfId="0" applyFont="1" applyFill="1" applyBorder="1" applyAlignment="1">
      <alignment horizontal="center" vertical="top" wrapText="1"/>
    </xf>
    <xf numFmtId="0" fontId="17" fillId="2" borderId="0" xfId="0" applyFont="1" applyFill="1" applyAlignment="1">
      <alignment horizontal="center" vertical="top" wrapText="1"/>
    </xf>
    <xf numFmtId="0" fontId="17" fillId="2" borderId="11" xfId="0" applyFont="1" applyFill="1" applyBorder="1" applyAlignment="1">
      <alignment horizontal="center" vertical="top" wrapText="1"/>
    </xf>
    <xf numFmtId="0" fontId="12" fillId="0" borderId="12" xfId="0" applyFont="1" applyBorder="1" applyAlignment="1">
      <alignment horizontal="left" vertical="center" wrapText="1"/>
    </xf>
    <xf numFmtId="0" fontId="16" fillId="0" borderId="4" xfId="0" applyFont="1" applyBorder="1" applyAlignment="1">
      <alignment horizontal="left" vertical="center" wrapText="1"/>
    </xf>
    <xf numFmtId="0" fontId="16" fillId="0" borderId="8" xfId="0" applyFont="1" applyBorder="1" applyAlignment="1">
      <alignment horizontal="left" vertical="center" wrapText="1"/>
    </xf>
    <xf numFmtId="0" fontId="18" fillId="0" borderId="29" xfId="0" applyFont="1" applyBorder="1" applyAlignment="1">
      <alignment horizontal="center" vertical="top" wrapText="1"/>
    </xf>
    <xf numFmtId="0" fontId="18" fillId="0" borderId="30" xfId="0" applyFont="1" applyBorder="1" applyAlignment="1">
      <alignment horizontal="center" vertical="top" wrapText="1"/>
    </xf>
    <xf numFmtId="0" fontId="18" fillId="0" borderId="31" xfId="0" applyFont="1" applyBorder="1" applyAlignment="1">
      <alignment horizontal="center" vertical="top" wrapText="1"/>
    </xf>
    <xf numFmtId="0" fontId="15" fillId="3" borderId="1" xfId="0" applyFont="1" applyFill="1" applyBorder="1" applyAlignment="1">
      <alignment horizontal="center" vertical="center"/>
    </xf>
    <xf numFmtId="0" fontId="3" fillId="2" borderId="2"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3" xfId="0" applyFont="1" applyFill="1" applyBorder="1" applyAlignment="1">
      <alignment horizontal="left" vertical="top"/>
    </xf>
    <xf numFmtId="0" fontId="3" fillId="2" borderId="3" xfId="0" applyFont="1" applyFill="1" applyBorder="1" applyAlignment="1">
      <alignment horizontal="left" vertical="top" wrapText="1"/>
    </xf>
    <xf numFmtId="0" fontId="3" fillId="2" borderId="10" xfId="0" applyFont="1" applyFill="1" applyBorder="1" applyAlignment="1">
      <alignment horizontal="left" vertical="top"/>
    </xf>
    <xf numFmtId="0" fontId="5" fillId="2" borderId="1"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10" xfId="0" applyFont="1" applyFill="1" applyBorder="1" applyAlignment="1">
      <alignment horizontal="left" vertical="center"/>
    </xf>
    <xf numFmtId="0" fontId="9" fillId="0" borderId="1" xfId="0" applyFont="1" applyBorder="1" applyAlignment="1">
      <alignment horizontal="center" vertical="top" wrapText="1"/>
    </xf>
    <xf numFmtId="0" fontId="3" fillId="2" borderId="1" xfId="0" applyFont="1" applyFill="1" applyBorder="1" applyAlignment="1">
      <alignment vertical="top" wrapText="1"/>
    </xf>
    <xf numFmtId="0" fontId="3" fillId="2" borderId="1" xfId="0" applyFont="1" applyFill="1" applyBorder="1" applyAlignment="1">
      <alignment horizontal="left" vertical="center" wrapText="1"/>
    </xf>
    <xf numFmtId="0" fontId="9" fillId="0" borderId="1" xfId="0" applyFont="1" applyBorder="1" applyAlignment="1">
      <alignment horizontal="center" vertical="center" wrapText="1"/>
    </xf>
  </cellXfs>
  <cellStyles count="2">
    <cellStyle name="Normal" xfId="0" builtinId="0"/>
    <cellStyle name="Percent" xfId="1" builtinId="5"/>
  </cellStyles>
  <dxfs count="6">
    <dxf>
      <font>
        <b val="0"/>
        <i val="0"/>
        <color theme="0" tint="-4.9989318521683403E-2"/>
      </font>
    </dxf>
    <dxf>
      <font>
        <b val="0"/>
        <i val="0"/>
        <color theme="0" tint="-4.9989318521683403E-2"/>
      </font>
    </dxf>
    <dxf>
      <font>
        <b val="0"/>
        <i val="0"/>
        <color theme="0" tint="-4.9989318521683403E-2"/>
      </font>
    </dxf>
    <dxf>
      <fill>
        <patternFill patternType="solid">
          <fgColor indexed="64"/>
          <bgColor theme="0"/>
        </patternFill>
      </fill>
      <alignment horizontal="left" vertical="top" textRotation="0" wrapText="0" indent="0" justifyLastLine="0" shrinkToFit="0" readingOrder="0"/>
    </dxf>
    <dxf>
      <fill>
        <patternFill patternType="solid">
          <fgColor indexed="64"/>
          <bgColor theme="0"/>
        </patternFill>
      </fill>
      <alignment horizontal="left" vertical="top" textRotation="0" wrapText="0" indent="0" justifyLastLine="0" shrinkToFit="0" readingOrder="0"/>
    </dxf>
    <dxf>
      <fill>
        <patternFill patternType="solid">
          <fgColor indexed="64"/>
          <bgColor theme="0"/>
        </patternFill>
      </fill>
      <alignment horizontal="left" vertical="top"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Program Resources'!A5"/><Relationship Id="rId13" Type="http://schemas.openxmlformats.org/officeDocument/2006/relationships/image" Target="../media/image4.png"/><Relationship Id="rId3" Type="http://schemas.openxmlformats.org/officeDocument/2006/relationships/hyperlink" Target="#FAQs!A2"/><Relationship Id="rId7" Type="http://schemas.openxmlformats.org/officeDocument/2006/relationships/hyperlink" Target="mailto:Courtney.Hafner@maine.gov?subject=Submission%20of%20Biennial%20Municipal%20Recycling%20Progress%20Report" TargetMode="External"/><Relationship Id="rId12" Type="http://schemas.openxmlformats.org/officeDocument/2006/relationships/customXml" Target="../ink/ink1.xml"/><Relationship Id="rId2" Type="http://schemas.openxmlformats.org/officeDocument/2006/relationships/hyperlink" Target="#'Sample Recycling Report'!A3"/><Relationship Id="rId1" Type="http://schemas.openxmlformats.org/officeDocument/2006/relationships/image" Target="../media/image1.jpeg"/><Relationship Id="rId6" Type="http://schemas.openxmlformats.org/officeDocument/2006/relationships/hyperlink" Target="#'Municipal Recycling Report Form'!A2"/><Relationship Id="rId11" Type="http://schemas.openxmlformats.org/officeDocument/2006/relationships/image" Target="../media/image3.png"/><Relationship Id="rId5" Type="http://schemas.openxmlformats.org/officeDocument/2006/relationships/hyperlink" Target="mailto:courtney.hafner@maine.gov?subject=Questions%20on%20Biennial%20Municipal%20Recycling%20Progress%20Report" TargetMode="External"/><Relationship Id="rId10" Type="http://schemas.openxmlformats.org/officeDocument/2006/relationships/image" Target="../media/image2.png"/><Relationship Id="rId4" Type="http://schemas.openxmlformats.org/officeDocument/2006/relationships/hyperlink" Target="#'Program Resources'!A2"/><Relationship Id="rId9" Type="http://schemas.openxmlformats.org/officeDocument/2006/relationships/hyperlink" Target="#FAQs!A5"/></Relationships>
</file>

<file path=xl/drawings/_rels/drawing2.xml.rels><?xml version="1.0" encoding="UTF-8" standalone="yes"?>
<Relationships xmlns="http://schemas.openxmlformats.org/package/2006/relationships"><Relationship Id="rId8" Type="http://schemas.openxmlformats.org/officeDocument/2006/relationships/hyperlink" Target="#'Program Resources'!A5"/><Relationship Id="rId3" Type="http://schemas.openxmlformats.org/officeDocument/2006/relationships/hyperlink" Target="#FAQs!A2"/><Relationship Id="rId7" Type="http://schemas.openxmlformats.org/officeDocument/2006/relationships/hyperlink" Target="mailto:Courtney.Hafner@maine.gov?subject=Submission%20of%20Biennial%20Municipal%20Recycling%20Progress%20Report" TargetMode="External"/><Relationship Id="rId2" Type="http://schemas.openxmlformats.org/officeDocument/2006/relationships/hyperlink" Target="#'Municipal Recycling Report Form'!A3"/><Relationship Id="rId1" Type="http://schemas.openxmlformats.org/officeDocument/2006/relationships/image" Target="../media/image1.jpeg"/><Relationship Id="rId6" Type="http://schemas.openxmlformats.org/officeDocument/2006/relationships/hyperlink" Target="#'Sample Recycling Report'!A2"/><Relationship Id="rId11" Type="http://schemas.openxmlformats.org/officeDocument/2006/relationships/image" Target="../media/image3.png"/><Relationship Id="rId5" Type="http://schemas.openxmlformats.org/officeDocument/2006/relationships/hyperlink" Target="mailto:courtney.hafner@maine.gov?subject=Questions%20on%20Biennial%20Municipal%20Recycling%20Progress%20Report" TargetMode="External"/><Relationship Id="rId10" Type="http://schemas.openxmlformats.org/officeDocument/2006/relationships/image" Target="../media/image2.png"/><Relationship Id="rId4" Type="http://schemas.openxmlformats.org/officeDocument/2006/relationships/hyperlink" Target="#'Program Resources'!A2"/><Relationship Id="rId9" Type="http://schemas.openxmlformats.org/officeDocument/2006/relationships/hyperlink" Target="#FAQs!A5"/></Relationships>
</file>

<file path=xl/drawings/_rels/drawing3.xml.rels><?xml version="1.0" encoding="UTF-8" standalone="yes"?>
<Relationships xmlns="http://schemas.openxmlformats.org/package/2006/relationships"><Relationship Id="rId3" Type="http://schemas.openxmlformats.org/officeDocument/2006/relationships/hyperlink" Target="#'Program Resources'!A2"/><Relationship Id="rId2" Type="http://schemas.openxmlformats.org/officeDocument/2006/relationships/hyperlink" Target="#'Municipal Recycling Report Form'!A5"/><Relationship Id="rId1" Type="http://schemas.openxmlformats.org/officeDocument/2006/relationships/hyperlink" Target="#'Sample Recycling Report'!A3"/><Relationship Id="rId4" Type="http://schemas.openxmlformats.org/officeDocument/2006/relationships/hyperlink" Target="mailto:megan.mansfieldpryor@maine.gov?subject=Questions%20on%20Biennial%20Municipal%20Recycling%20Progress%20Report"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FAQs!A2"/><Relationship Id="rId2" Type="http://schemas.openxmlformats.org/officeDocument/2006/relationships/hyperlink" Target="#'Municipal Recycling Report Form'!A5"/><Relationship Id="rId1" Type="http://schemas.openxmlformats.org/officeDocument/2006/relationships/hyperlink" Target="#'Sample Recycling Report'!A3"/><Relationship Id="rId4" Type="http://schemas.openxmlformats.org/officeDocument/2006/relationships/hyperlink" Target="mailto:megan.mansfieldpryor@maine.gov?subject=Questions%20on%20Biennial%20Municipal%20Recycling%20Progress%20Repor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116486</xdr:colOff>
      <xdr:row>1</xdr:row>
      <xdr:rowOff>66729</xdr:rowOff>
    </xdr:from>
    <xdr:to>
      <xdr:col>0</xdr:col>
      <xdr:colOff>1079389</xdr:colOff>
      <xdr:row>2</xdr:row>
      <xdr:rowOff>554008</xdr:rowOff>
    </xdr:to>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56553" cy="958775"/>
        </a:xfrm>
        <a:prstGeom prst="rect">
          <a:avLst/>
        </a:prstGeom>
      </xdr:spPr>
    </xdr:pic>
    <xdr:clientData/>
  </xdr:twoCellAnchor>
  <xdr:twoCellAnchor editAs="absolute">
    <xdr:from>
      <xdr:col>0</xdr:col>
      <xdr:colOff>133350</xdr:colOff>
      <xdr:row>0</xdr:row>
      <xdr:rowOff>76200</xdr:rowOff>
    </xdr:from>
    <xdr:to>
      <xdr:col>0</xdr:col>
      <xdr:colOff>1743075</xdr:colOff>
      <xdr:row>0</xdr:row>
      <xdr:rowOff>1000125</xdr:rowOff>
    </xdr:to>
    <xdr:sp macro="" textlink="">
      <xdr:nvSpPr>
        <xdr:cNvPr id="44"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000-00002C000000}"/>
            </a:ext>
          </a:extLst>
        </xdr:cNvPr>
        <xdr:cNvSpPr/>
      </xdr:nvSpPr>
      <xdr:spPr>
        <a:xfrm>
          <a:off x="133350" y="76200"/>
          <a:ext cx="1609725"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Go to Sample  Report</a:t>
          </a:r>
          <a:r>
            <a:rPr lang="en-US" sz="1400" b="1" baseline="0">
              <a:solidFill>
                <a:sysClr val="windowText" lastClr="000000"/>
              </a:solidFill>
              <a:latin typeface="+mn-lt"/>
              <a:ea typeface="Segoe UI" pitchFamily="34" charset="0"/>
              <a:cs typeface="Segoe UI" pitchFamily="34" charset="0"/>
            </a:rPr>
            <a:t> Form</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twoCellAnchor editAs="absolute">
    <xdr:from>
      <xdr:col>0</xdr:col>
      <xdr:colOff>1828799</xdr:colOff>
      <xdr:row>0</xdr:row>
      <xdr:rowOff>76200</xdr:rowOff>
    </xdr:from>
    <xdr:to>
      <xdr:col>0</xdr:col>
      <xdr:colOff>3314700</xdr:colOff>
      <xdr:row>0</xdr:row>
      <xdr:rowOff>1000125</xdr:rowOff>
    </xdr:to>
    <xdr:sp macro="" textlink="">
      <xdr:nvSpPr>
        <xdr:cNvPr id="47" name="Previous Button" descr="Previous step button, hyperlinked to previous sheet">
          <a:hlinkClick xmlns:r="http://schemas.openxmlformats.org/officeDocument/2006/relationships" r:id="rId3" tooltip="Select to go to the previous step"/>
          <a:extLst>
            <a:ext uri="{FF2B5EF4-FFF2-40B4-BE49-F238E27FC236}">
              <a16:creationId xmlns:a16="http://schemas.microsoft.com/office/drawing/2014/main" id="{00000000-0008-0000-0000-00002F000000}"/>
            </a:ext>
          </a:extLst>
        </xdr:cNvPr>
        <xdr:cNvSpPr/>
      </xdr:nvSpPr>
      <xdr:spPr>
        <a:xfrm>
          <a:off x="1828799" y="76200"/>
          <a:ext cx="1485901"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Questions?</a:t>
          </a:r>
          <a:r>
            <a:rPr lang="en-US" sz="1400" b="1" baseline="0">
              <a:solidFill>
                <a:sysClr val="windowText" lastClr="000000"/>
              </a:solidFill>
              <a:latin typeface="+mn-lt"/>
              <a:ea typeface="Segoe UI" pitchFamily="34" charset="0"/>
              <a:cs typeface="Segoe UI" pitchFamily="34" charset="0"/>
            </a:rPr>
            <a:t> Go to FAQs</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twoCellAnchor editAs="absolute">
    <xdr:from>
      <xdr:col>0</xdr:col>
      <xdr:colOff>3400424</xdr:colOff>
      <xdr:row>0</xdr:row>
      <xdr:rowOff>76200</xdr:rowOff>
    </xdr:from>
    <xdr:to>
      <xdr:col>1</xdr:col>
      <xdr:colOff>266700</xdr:colOff>
      <xdr:row>0</xdr:row>
      <xdr:rowOff>1000125</xdr:rowOff>
    </xdr:to>
    <xdr:sp macro="" textlink="">
      <xdr:nvSpPr>
        <xdr:cNvPr id="48" name="Previous Button" descr="Previous step button, hyperlinked to previous sheet">
          <a:hlinkClick xmlns:r="http://schemas.openxmlformats.org/officeDocument/2006/relationships" r:id="rId4" tooltip="Select to go to the previous step"/>
          <a:extLst>
            <a:ext uri="{FF2B5EF4-FFF2-40B4-BE49-F238E27FC236}">
              <a16:creationId xmlns:a16="http://schemas.microsoft.com/office/drawing/2014/main" id="{00000000-0008-0000-0000-000030000000}"/>
            </a:ext>
          </a:extLst>
        </xdr:cNvPr>
        <xdr:cNvSpPr/>
      </xdr:nvSpPr>
      <xdr:spPr>
        <a:xfrm>
          <a:off x="3400424" y="76200"/>
          <a:ext cx="1485901"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See</a:t>
          </a:r>
          <a:r>
            <a:rPr lang="en-US" sz="1400" b="1" baseline="0">
              <a:solidFill>
                <a:sysClr val="windowText" lastClr="000000"/>
              </a:solidFill>
              <a:latin typeface="+mn-lt"/>
              <a:ea typeface="Segoe UI" pitchFamily="34" charset="0"/>
              <a:cs typeface="Segoe UI" pitchFamily="34" charset="0"/>
            </a:rPr>
            <a:t> Program Resources</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twoCellAnchor editAs="absolute">
    <xdr:from>
      <xdr:col>1</xdr:col>
      <xdr:colOff>3200400</xdr:colOff>
      <xdr:row>0</xdr:row>
      <xdr:rowOff>57150</xdr:rowOff>
    </xdr:from>
    <xdr:to>
      <xdr:col>2</xdr:col>
      <xdr:colOff>3457575</xdr:colOff>
      <xdr:row>0</xdr:row>
      <xdr:rowOff>847725</xdr:rowOff>
    </xdr:to>
    <xdr:sp macro="" textlink="">
      <xdr:nvSpPr>
        <xdr:cNvPr id="49" name="Previous Button" descr="Previous step button, hyperlinked to previous sheet">
          <a:hlinkClick xmlns:r="http://schemas.openxmlformats.org/officeDocument/2006/relationships" r:id="rId5" tooltip="Select to go to the previous step"/>
          <a:extLst>
            <a:ext uri="{FF2B5EF4-FFF2-40B4-BE49-F238E27FC236}">
              <a16:creationId xmlns:a16="http://schemas.microsoft.com/office/drawing/2014/main" id="{00000000-0008-0000-0000-000031000000}"/>
            </a:ext>
          </a:extLst>
        </xdr:cNvPr>
        <xdr:cNvSpPr/>
      </xdr:nvSpPr>
      <xdr:spPr>
        <a:xfrm flipH="1">
          <a:off x="7820025" y="57150"/>
          <a:ext cx="3733800" cy="790575"/>
        </a:xfrm>
        <a:prstGeom prst="wedgeEllipseCallout">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Feeling stuck? Click here to</a:t>
          </a:r>
          <a:r>
            <a:rPr lang="en-US" sz="1400" b="1" baseline="0">
              <a:solidFill>
                <a:sysClr val="windowText" lastClr="000000"/>
              </a:solidFill>
              <a:latin typeface="+mn-lt"/>
              <a:ea typeface="Segoe UI" pitchFamily="34" charset="0"/>
              <a:cs typeface="Segoe UI" pitchFamily="34" charset="0"/>
            </a:rPr>
            <a:t> send an email requesting assistance or call 207-314-3357.</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twoCellAnchor>
    <xdr:from>
      <xdr:col>3</xdr:col>
      <xdr:colOff>221972</xdr:colOff>
      <xdr:row>100</xdr:row>
      <xdr:rowOff>12700</xdr:rowOff>
    </xdr:from>
    <xdr:to>
      <xdr:col>3</xdr:col>
      <xdr:colOff>1523999</xdr:colOff>
      <xdr:row>101</xdr:row>
      <xdr:rowOff>194733</xdr:rowOff>
    </xdr:to>
    <xdr:sp macro="" textlink="">
      <xdr:nvSpPr>
        <xdr:cNvPr id="52" name="Previous Button" descr="Previous step button, hyperlinked to previous sheet">
          <a:hlinkClick xmlns:r="http://schemas.openxmlformats.org/officeDocument/2006/relationships" r:id="rId6" tooltip="Select to go to the previous step"/>
          <a:extLst>
            <a:ext uri="{FF2B5EF4-FFF2-40B4-BE49-F238E27FC236}">
              <a16:creationId xmlns:a16="http://schemas.microsoft.com/office/drawing/2014/main" id="{00000000-0008-0000-0000-000034000000}"/>
            </a:ext>
          </a:extLst>
        </xdr:cNvPr>
        <xdr:cNvSpPr/>
      </xdr:nvSpPr>
      <xdr:spPr>
        <a:xfrm>
          <a:off x="13074372" y="38785800"/>
          <a:ext cx="1302027" cy="436033"/>
        </a:xfrm>
        <a:prstGeom prst="upArrowCallout">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Back to top</a:t>
          </a:r>
        </a:p>
      </xdr:txBody>
    </xdr:sp>
    <xdr:clientData fPrintsWithSheet="0"/>
  </xdr:twoCellAnchor>
  <xdr:twoCellAnchor>
    <xdr:from>
      <xdr:col>2</xdr:col>
      <xdr:colOff>9525</xdr:colOff>
      <xdr:row>102</xdr:row>
      <xdr:rowOff>380997</xdr:rowOff>
    </xdr:from>
    <xdr:to>
      <xdr:col>4</xdr:col>
      <xdr:colOff>761997</xdr:colOff>
      <xdr:row>108</xdr:row>
      <xdr:rowOff>328669</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8500383" y="39907025"/>
          <a:ext cx="6630756" cy="3627044"/>
          <a:chOff x="8761540" y="32919224"/>
          <a:chExt cx="4290479" cy="6371236"/>
        </a:xfrm>
      </xdr:grpSpPr>
      <xdr:sp macro="" textlink="">
        <xdr:nvSpPr>
          <xdr:cNvPr id="36" name="Previous Button" descr="Previous step button, hyperlinked to previous sheet">
            <a:hlinkClick xmlns:r="http://schemas.openxmlformats.org/officeDocument/2006/relationships" r:id="rId7" tooltip="Select to go to the previous step"/>
            <a:extLst>
              <a:ext uri="{FF2B5EF4-FFF2-40B4-BE49-F238E27FC236}">
                <a16:creationId xmlns:a16="http://schemas.microsoft.com/office/drawing/2014/main" id="{00000000-0008-0000-0000-000024000000}"/>
              </a:ext>
            </a:extLst>
          </xdr:cNvPr>
          <xdr:cNvSpPr/>
        </xdr:nvSpPr>
        <xdr:spPr>
          <a:xfrm>
            <a:off x="8761540" y="38484934"/>
            <a:ext cx="2575069" cy="805526"/>
          </a:xfrm>
          <a:prstGeom prst="homePlate">
            <a:avLst/>
          </a:prstGeom>
          <a:solidFill>
            <a:schemeClr val="accent3">
              <a:lumMod val="20000"/>
              <a:lumOff val="80000"/>
            </a:schemeClr>
          </a:solidFill>
          <a:ln w="12700">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Finished? Click here to submit</a:t>
            </a:r>
            <a:r>
              <a:rPr lang="en-US" sz="1400" b="1" baseline="0">
                <a:solidFill>
                  <a:sysClr val="windowText" lastClr="000000"/>
                </a:solidFill>
                <a:latin typeface="+mn-lt"/>
                <a:ea typeface="Segoe UI" pitchFamily="34" charset="0"/>
                <a:cs typeface="Segoe UI" pitchFamily="34" charset="0"/>
              </a:rPr>
              <a:t> your report via email.</a:t>
            </a:r>
            <a:endParaRPr lang="en-US" sz="1400" b="1">
              <a:solidFill>
                <a:sysClr val="windowText" lastClr="000000"/>
              </a:solidFill>
              <a:latin typeface="+mn-lt"/>
              <a:ea typeface="Segoe UI" pitchFamily="34" charset="0"/>
              <a:cs typeface="Segoe UI" pitchFamily="34" charset="0"/>
            </a:endParaRPr>
          </a:p>
        </xdr:txBody>
      </xdr:sp>
      <xdr:sp macro="" textlink="">
        <xdr:nvSpPr>
          <xdr:cNvPr id="42" name="Previous Button" descr="Previous step button, hyperlinked to previous sheet">
            <a:hlinkClick xmlns:r="http://schemas.openxmlformats.org/officeDocument/2006/relationships" r:id="rId8" tooltip="Select to go to the previous step"/>
            <a:extLst>
              <a:ext uri="{FF2B5EF4-FFF2-40B4-BE49-F238E27FC236}">
                <a16:creationId xmlns:a16="http://schemas.microsoft.com/office/drawing/2014/main" id="{00000000-0008-0000-0000-00002A000000}"/>
              </a:ext>
            </a:extLst>
          </xdr:cNvPr>
          <xdr:cNvSpPr/>
        </xdr:nvSpPr>
        <xdr:spPr>
          <a:xfrm flipH="1">
            <a:off x="11258633" y="32919224"/>
            <a:ext cx="1793386" cy="2655548"/>
          </a:xfrm>
          <a:prstGeom prst="wedgeEllipseCallout">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baseline="0">
                <a:solidFill>
                  <a:sysClr val="windowText" lastClr="000000"/>
                </a:solidFill>
                <a:latin typeface="+mn-lt"/>
                <a:ea typeface="Segoe UI" pitchFamily="34" charset="0"/>
                <a:cs typeface="Segoe UI" pitchFamily="34" charset="0"/>
              </a:rPr>
              <a:t>Click here to learn about programs and resources to help your municipality reduce, reuse, recycle, and compost more!</a:t>
            </a:r>
            <a:endParaRPr lang="en-US" sz="1400" b="1">
              <a:solidFill>
                <a:sysClr val="windowText" lastClr="000000"/>
              </a:solidFill>
              <a:latin typeface="+mn-lt"/>
              <a:ea typeface="Segoe UI" pitchFamily="34" charset="0"/>
              <a:cs typeface="Segoe UI" pitchFamily="34" charset="0"/>
            </a:endParaRPr>
          </a:p>
        </xdr:txBody>
      </xdr:sp>
      <xdr:sp macro="" textlink="">
        <xdr:nvSpPr>
          <xdr:cNvPr id="53" name="Previous Button" descr="Previous step button, hyperlinked to previous sheet">
            <a:hlinkClick xmlns:r="http://schemas.openxmlformats.org/officeDocument/2006/relationships" r:id="rId6" tooltip="Select to go to the previous step"/>
            <a:extLst>
              <a:ext uri="{FF2B5EF4-FFF2-40B4-BE49-F238E27FC236}">
                <a16:creationId xmlns:a16="http://schemas.microsoft.com/office/drawing/2014/main" id="{00000000-0008-0000-0000-000035000000}"/>
              </a:ext>
            </a:extLst>
          </xdr:cNvPr>
          <xdr:cNvSpPr/>
        </xdr:nvSpPr>
        <xdr:spPr>
          <a:xfrm>
            <a:off x="11209057" y="35898379"/>
            <a:ext cx="852702" cy="831393"/>
          </a:xfrm>
          <a:prstGeom prst="upArrowCallout">
            <a:avLst>
              <a:gd name="adj1" fmla="val 25000"/>
              <a:gd name="adj2" fmla="val 25000"/>
              <a:gd name="adj3" fmla="val 25000"/>
              <a:gd name="adj4" fmla="val 40686"/>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Back to top</a:t>
            </a:r>
          </a:p>
        </xdr:txBody>
      </xdr:sp>
    </xdr:grpSp>
    <xdr:clientData fPrintsWithSheet="0"/>
  </xdr:twoCellAnchor>
  <xdr:twoCellAnchor>
    <xdr:from>
      <xdr:col>0</xdr:col>
      <xdr:colOff>582083</xdr:colOff>
      <xdr:row>65</xdr:row>
      <xdr:rowOff>126998</xdr:rowOff>
    </xdr:from>
    <xdr:to>
      <xdr:col>4</xdr:col>
      <xdr:colOff>326749</xdr:colOff>
      <xdr:row>80</xdr:row>
      <xdr:rowOff>56044</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82083" y="26764340"/>
          <a:ext cx="14113808" cy="5197732"/>
          <a:chOff x="589125" y="21837583"/>
          <a:chExt cx="12298379" cy="4262511"/>
        </a:xfrm>
      </xdr:grpSpPr>
      <xdr:sp macro="" textlink="">
        <xdr:nvSpPr>
          <xdr:cNvPr id="41" name="Previous Button" descr="Previous step button, hyperlinked to previous sheet">
            <a:hlinkClick xmlns:r="http://schemas.openxmlformats.org/officeDocument/2006/relationships" r:id="rId8" tooltip="Select to go to the previous step"/>
            <a:extLst>
              <a:ext uri="{FF2B5EF4-FFF2-40B4-BE49-F238E27FC236}">
                <a16:creationId xmlns:a16="http://schemas.microsoft.com/office/drawing/2014/main" id="{00000000-0008-0000-0000-000029000000}"/>
              </a:ext>
            </a:extLst>
          </xdr:cNvPr>
          <xdr:cNvSpPr/>
        </xdr:nvSpPr>
        <xdr:spPr>
          <a:xfrm>
            <a:off x="589125" y="24704094"/>
            <a:ext cx="3621686" cy="516096"/>
          </a:xfrm>
          <a:prstGeom prst="wedgeEllipseCallout">
            <a:avLst/>
          </a:prstGeom>
          <a:solidFill>
            <a:schemeClr val="accent3">
              <a:lumMod val="20000"/>
              <a:lumOff val="80000"/>
            </a:schemeClr>
          </a:solidFill>
          <a:ln w="6350">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200" b="0">
                <a:solidFill>
                  <a:sysClr val="windowText" lastClr="000000"/>
                </a:solidFill>
                <a:latin typeface="Times New Roman" panose="02020603050405020304" pitchFamily="18" charset="0"/>
                <a:ea typeface="Segoe UI" pitchFamily="34" charset="0"/>
                <a:cs typeface="Times New Roman" panose="02020603050405020304" pitchFamily="18" charset="0"/>
              </a:rPr>
              <a:t>Click here to learn how</a:t>
            </a:r>
            <a:r>
              <a:rPr lang="en-US" sz="1200" b="0" baseline="0">
                <a:solidFill>
                  <a:sysClr val="windowText" lastClr="000000"/>
                </a:solidFill>
                <a:latin typeface="Times New Roman" panose="02020603050405020304" pitchFamily="18" charset="0"/>
                <a:ea typeface="Segoe UI" pitchFamily="34" charset="0"/>
                <a:cs typeface="Times New Roman" panose="02020603050405020304" pitchFamily="18" charset="0"/>
              </a:rPr>
              <a:t> to participate in</a:t>
            </a:r>
            <a:r>
              <a:rPr lang="en-US" sz="1200" b="0">
                <a:solidFill>
                  <a:sysClr val="windowText" lastClr="000000"/>
                </a:solidFill>
                <a:latin typeface="Times New Roman" panose="02020603050405020304" pitchFamily="18" charset="0"/>
                <a:ea typeface="Segoe UI" pitchFamily="34" charset="0"/>
                <a:cs typeface="Times New Roman" panose="02020603050405020304" pitchFamily="18" charset="0"/>
              </a:rPr>
              <a:t> Maine's product stewardship</a:t>
            </a:r>
            <a:r>
              <a:rPr lang="en-US" sz="1200" b="0" baseline="0">
                <a:solidFill>
                  <a:sysClr val="windowText" lastClr="000000"/>
                </a:solidFill>
                <a:latin typeface="Times New Roman" panose="02020603050405020304" pitchFamily="18" charset="0"/>
                <a:ea typeface="Segoe UI" pitchFamily="34" charset="0"/>
                <a:cs typeface="Times New Roman" panose="02020603050405020304" pitchFamily="18" charset="0"/>
              </a:rPr>
              <a:t> programs</a:t>
            </a:r>
            <a:r>
              <a:rPr lang="en-US" sz="1400" b="1" baseline="0">
                <a:solidFill>
                  <a:sysClr val="windowText" lastClr="000000"/>
                </a:solidFill>
                <a:latin typeface="+mn-lt"/>
                <a:ea typeface="Segoe UI" pitchFamily="34" charset="0"/>
                <a:cs typeface="Segoe UI" pitchFamily="34" charset="0"/>
              </a:rPr>
              <a:t>.</a:t>
            </a:r>
            <a:endParaRPr lang="en-US" sz="1400" b="1">
              <a:solidFill>
                <a:sysClr val="windowText" lastClr="000000"/>
              </a:solidFill>
              <a:latin typeface="+mn-lt"/>
              <a:ea typeface="Segoe UI" pitchFamily="34" charset="0"/>
              <a:cs typeface="Segoe UI" pitchFamily="34" charset="0"/>
            </a:endParaRPr>
          </a:p>
        </xdr:txBody>
      </xdr:sp>
      <xdr:grpSp>
        <xdr:nvGrpSpPr>
          <xdr:cNvPr id="3" name="Group 2">
            <a:extLst>
              <a:ext uri="{FF2B5EF4-FFF2-40B4-BE49-F238E27FC236}">
                <a16:creationId xmlns:a16="http://schemas.microsoft.com/office/drawing/2014/main" id="{00000000-0008-0000-0000-000003000000}"/>
              </a:ext>
            </a:extLst>
          </xdr:cNvPr>
          <xdr:cNvGrpSpPr/>
        </xdr:nvGrpSpPr>
        <xdr:grpSpPr>
          <a:xfrm>
            <a:off x="10742561" y="21837583"/>
            <a:ext cx="2144943" cy="4262511"/>
            <a:chOff x="10742561" y="21618508"/>
            <a:chExt cx="2144943" cy="4262511"/>
          </a:xfrm>
        </xdr:grpSpPr>
        <xdr:sp macro="" textlink="">
          <xdr:nvSpPr>
            <xdr:cNvPr id="35" name="Previous Button" descr="Previous step button, hyperlinked to previous sheet">
              <a:hlinkClick xmlns:r="http://schemas.openxmlformats.org/officeDocument/2006/relationships" r:id="rId9" tooltip="Select to go to the previous step"/>
              <a:extLst>
                <a:ext uri="{FF2B5EF4-FFF2-40B4-BE49-F238E27FC236}">
                  <a16:creationId xmlns:a16="http://schemas.microsoft.com/office/drawing/2014/main" id="{00000000-0008-0000-0000-000023000000}"/>
                </a:ext>
              </a:extLst>
            </xdr:cNvPr>
            <xdr:cNvSpPr/>
          </xdr:nvSpPr>
          <xdr:spPr>
            <a:xfrm flipH="1">
              <a:off x="10753477" y="22937679"/>
              <a:ext cx="2134027" cy="1095790"/>
            </a:xfrm>
            <a:prstGeom prst="wedgeEllipseCallout">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Click here for FAQs on</a:t>
              </a:r>
              <a:r>
                <a:rPr lang="en-US" sz="1400" b="1" baseline="0">
                  <a:solidFill>
                    <a:sysClr val="windowText" lastClr="000000"/>
                  </a:solidFill>
                  <a:latin typeface="+mn-lt"/>
                  <a:ea typeface="Segoe UI" pitchFamily="34" charset="0"/>
                  <a:cs typeface="Segoe UI" pitchFamily="34" charset="0"/>
                </a:rPr>
                <a:t> </a:t>
              </a:r>
              <a:r>
                <a:rPr lang="en-US" sz="1400" b="1">
                  <a:solidFill>
                    <a:sysClr val="windowText" lastClr="000000"/>
                  </a:solidFill>
                  <a:latin typeface="+mn-lt"/>
                  <a:ea typeface="Segoe UI" pitchFamily="34" charset="0"/>
                  <a:cs typeface="Segoe UI" pitchFamily="34" charset="0"/>
                </a:rPr>
                <a:t>common questions, like "What is HHW?" </a:t>
              </a:r>
            </a:p>
          </xdr:txBody>
        </xdr:sp>
        <xdr:sp macro="" textlink="">
          <xdr:nvSpPr>
            <xdr:cNvPr id="46" name="Previous Button" descr="Previous step button, hyperlinked to previous sheet">
              <a:hlinkClick xmlns:r="http://schemas.openxmlformats.org/officeDocument/2006/relationships" r:id="rId6" tooltip="Select to go to the previous step"/>
              <a:extLst>
                <a:ext uri="{FF2B5EF4-FFF2-40B4-BE49-F238E27FC236}">
                  <a16:creationId xmlns:a16="http://schemas.microsoft.com/office/drawing/2014/main" id="{00000000-0008-0000-0000-00002E000000}"/>
                </a:ext>
              </a:extLst>
            </xdr:cNvPr>
            <xdr:cNvSpPr/>
          </xdr:nvSpPr>
          <xdr:spPr>
            <a:xfrm>
              <a:off x="10776935" y="25271419"/>
              <a:ext cx="1039470" cy="609600"/>
            </a:xfrm>
            <a:prstGeom prst="upArrowCallout">
              <a:avLst>
                <a:gd name="adj1" fmla="val 25000"/>
                <a:gd name="adj2" fmla="val 25000"/>
                <a:gd name="adj3" fmla="val 25000"/>
                <a:gd name="adj4" fmla="val 40686"/>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Back to top</a:t>
              </a:r>
            </a:p>
          </xdr:txBody>
        </xdr:sp>
        <xdr:sp macro="" textlink="">
          <xdr:nvSpPr>
            <xdr:cNvPr id="55" name="Previous Button" descr="Previous step button, hyperlinked to previous sheet">
              <a:hlinkClick xmlns:r="http://schemas.openxmlformats.org/officeDocument/2006/relationships" r:id="rId6" tooltip="Select to go to the previous step"/>
              <a:extLst>
                <a:ext uri="{FF2B5EF4-FFF2-40B4-BE49-F238E27FC236}">
                  <a16:creationId xmlns:a16="http://schemas.microsoft.com/office/drawing/2014/main" id="{00000000-0008-0000-0000-000037000000}"/>
                </a:ext>
              </a:extLst>
            </xdr:cNvPr>
            <xdr:cNvSpPr/>
          </xdr:nvSpPr>
          <xdr:spPr>
            <a:xfrm>
              <a:off x="10742561" y="21618508"/>
              <a:ext cx="1039055" cy="611257"/>
            </a:xfrm>
            <a:prstGeom prst="upArrowCallout">
              <a:avLst>
                <a:gd name="adj1" fmla="val 25000"/>
                <a:gd name="adj2" fmla="val 25000"/>
                <a:gd name="adj3" fmla="val 25000"/>
                <a:gd name="adj4" fmla="val 40686"/>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Back to top</a:t>
              </a:r>
            </a:p>
          </xdr:txBody>
        </xdr:sp>
      </xdr:grpSp>
    </xdr:grpSp>
    <xdr:clientData fPrintsWithSheet="0"/>
  </xdr:twoCellAnchor>
  <xdr:twoCellAnchor editAs="absolute">
    <xdr:from>
      <xdr:col>3</xdr:col>
      <xdr:colOff>349937</xdr:colOff>
      <xdr:row>16</xdr:row>
      <xdr:rowOff>297482</xdr:rowOff>
    </xdr:from>
    <xdr:to>
      <xdr:col>3</xdr:col>
      <xdr:colOff>1452907</xdr:colOff>
      <xdr:row>17</xdr:row>
      <xdr:rowOff>142045</xdr:rowOff>
    </xdr:to>
    <xdr:sp macro="" textlink="">
      <xdr:nvSpPr>
        <xdr:cNvPr id="56" name="Previous Button" descr="Previous step button, hyperlinked to previous sheet">
          <a:hlinkClick xmlns:r="http://schemas.openxmlformats.org/officeDocument/2006/relationships" r:id="rId6" tooltip="Select to go to the previous step"/>
          <a:extLst>
            <a:ext uri="{FF2B5EF4-FFF2-40B4-BE49-F238E27FC236}">
              <a16:creationId xmlns:a16="http://schemas.microsoft.com/office/drawing/2014/main" id="{00000000-0008-0000-0000-000038000000}"/>
            </a:ext>
          </a:extLst>
        </xdr:cNvPr>
        <xdr:cNvSpPr/>
      </xdr:nvSpPr>
      <xdr:spPr>
        <a:xfrm>
          <a:off x="11922812" y="7330107"/>
          <a:ext cx="1039470" cy="612913"/>
        </a:xfrm>
        <a:prstGeom prst="upArrowCallout">
          <a:avLst>
            <a:gd name="adj1" fmla="val 25000"/>
            <a:gd name="adj2" fmla="val 25000"/>
            <a:gd name="adj3" fmla="val 25000"/>
            <a:gd name="adj4" fmla="val 40686"/>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Back to top</a:t>
          </a:r>
        </a:p>
      </xdr:txBody>
    </xdr:sp>
    <xdr:clientData fPrintsWithSheet="0"/>
  </xdr:twoCellAnchor>
  <xdr:twoCellAnchor>
    <xdr:from>
      <xdr:col>3</xdr:col>
      <xdr:colOff>276226</xdr:colOff>
      <xdr:row>18</xdr:row>
      <xdr:rowOff>257174</xdr:rowOff>
    </xdr:from>
    <xdr:to>
      <xdr:col>5</xdr:col>
      <xdr:colOff>158751</xdr:colOff>
      <xdr:row>31</xdr:row>
      <xdr:rowOff>9525</xdr:rowOff>
    </xdr:to>
    <xdr:grpSp>
      <xdr:nvGrpSpPr>
        <xdr:cNvPr id="14" name="Group 13">
          <a:extLst>
            <a:ext uri="{FF2B5EF4-FFF2-40B4-BE49-F238E27FC236}">
              <a16:creationId xmlns:a16="http://schemas.microsoft.com/office/drawing/2014/main" id="{629EFBDA-2D95-4EDC-A500-0CE08DDC891F}"/>
            </a:ext>
          </a:extLst>
        </xdr:cNvPr>
        <xdr:cNvGrpSpPr/>
      </xdr:nvGrpSpPr>
      <xdr:grpSpPr>
        <a:xfrm>
          <a:off x="12413798" y="8356146"/>
          <a:ext cx="4704895" cy="3954237"/>
          <a:chOff x="11849100" y="8305799"/>
          <a:chExt cx="4162425" cy="3952876"/>
        </a:xfrm>
      </xdr:grpSpPr>
      <xdr:sp macro="" textlink="">
        <xdr:nvSpPr>
          <xdr:cNvPr id="6" name="TextBox 5">
            <a:extLst>
              <a:ext uri="{FF2B5EF4-FFF2-40B4-BE49-F238E27FC236}">
                <a16:creationId xmlns:a16="http://schemas.microsoft.com/office/drawing/2014/main" id="{87AB605C-DEDE-49EC-9E8B-C2F11CFBC98A}"/>
              </a:ext>
            </a:extLst>
          </xdr:cNvPr>
          <xdr:cNvSpPr txBox="1"/>
        </xdr:nvSpPr>
        <xdr:spPr>
          <a:xfrm>
            <a:off x="11849100" y="8305799"/>
            <a:ext cx="4162425" cy="395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Tip: </a:t>
            </a:r>
            <a:r>
              <a:rPr lang="en-US" sz="1100"/>
              <a:t>New to using drop-downs in Excel?  </a:t>
            </a:r>
          </a:p>
          <a:p>
            <a:endParaRPr lang="en-US" sz="1100"/>
          </a:p>
          <a:p>
            <a:r>
              <a:rPr lang="en-US" sz="1100"/>
              <a:t>Step</a:t>
            </a:r>
            <a:r>
              <a:rPr lang="en-US" sz="1100" baseline="0"/>
              <a:t> 1. Place your cursor in the blank field at the top of the table as shown here:</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Step</a:t>
            </a:r>
            <a:r>
              <a:rPr lang="en-US" sz="1100" baseline="0">
                <a:solidFill>
                  <a:schemeClr val="dk1"/>
                </a:solidFill>
                <a:effectLst/>
                <a:latin typeface="+mn-lt"/>
                <a:ea typeface="+mn-ea"/>
                <a:cs typeface="+mn-cs"/>
              </a:rPr>
              <a:t> 2. Next, click on the little arrow in the right corner of the blank field and select the options that best fit your municipality:</a:t>
            </a:r>
            <a:endParaRPr lang="en-US">
              <a:effectLst/>
            </a:endParaRPr>
          </a:p>
          <a:p>
            <a:endParaRPr lang="en-US" sz="1100"/>
          </a:p>
        </xdr:txBody>
      </xdr:sp>
      <xdr:pic>
        <xdr:nvPicPr>
          <xdr:cNvPr id="11" name="Picture 10">
            <a:extLst>
              <a:ext uri="{FF2B5EF4-FFF2-40B4-BE49-F238E27FC236}">
                <a16:creationId xmlns:a16="http://schemas.microsoft.com/office/drawing/2014/main" id="{ED3C7969-60BA-41DB-89E4-57BFAE182B3D}"/>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2455267" y="8938930"/>
            <a:ext cx="2918806" cy="1195044"/>
          </a:xfrm>
          <a:prstGeom prst="rect">
            <a:avLst/>
          </a:prstGeom>
        </xdr:spPr>
      </xdr:pic>
      <xdr:pic>
        <xdr:nvPicPr>
          <xdr:cNvPr id="13" name="Picture 12">
            <a:extLst>
              <a:ext uri="{FF2B5EF4-FFF2-40B4-BE49-F238E27FC236}">
                <a16:creationId xmlns:a16="http://schemas.microsoft.com/office/drawing/2014/main" id="{8C46E12A-49F2-4904-877C-E43E0BE9F6FE}"/>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2449176" y="10791826"/>
            <a:ext cx="2952749" cy="1341496"/>
          </a:xfrm>
          <a:prstGeom prst="rect">
            <a:avLst/>
          </a:prstGeom>
        </xdr:spPr>
      </xdr:pic>
    </xdr:grpSp>
    <xdr:clientData/>
  </xdr:twoCellAnchor>
  <xdr:twoCellAnchor editAs="oneCell">
    <xdr:from>
      <xdr:col>4</xdr:col>
      <xdr:colOff>1666965</xdr:colOff>
      <xdr:row>25</xdr:row>
      <xdr:rowOff>203475</xdr:rowOff>
    </xdr:from>
    <xdr:to>
      <xdr:col>4</xdr:col>
      <xdr:colOff>1667325</xdr:colOff>
      <xdr:row>25</xdr:row>
      <xdr:rowOff>203835</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5" name="Ink 14">
              <a:extLst>
                <a:ext uri="{FF2B5EF4-FFF2-40B4-BE49-F238E27FC236}">
                  <a16:creationId xmlns:a16="http://schemas.microsoft.com/office/drawing/2014/main" id="{8D4C30CA-13FD-41E2-9938-2A2A31E47C5E}"/>
                </a:ext>
              </a:extLst>
            </xdr14:cNvPr>
            <xdr14:cNvContentPartPr/>
          </xdr14:nvContentPartPr>
          <xdr14:nvPr macro=""/>
          <xdr14:xfrm>
            <a:off x="13773240" y="10109475"/>
            <a:ext cx="360" cy="360"/>
          </xdr14:xfrm>
        </xdr:contentPart>
      </mc:Choice>
      <mc:Fallback xmlns="">
        <xdr:pic>
          <xdr:nvPicPr>
            <xdr:cNvPr id="15" name="Ink 14">
              <a:extLst>
                <a:ext uri="{FF2B5EF4-FFF2-40B4-BE49-F238E27FC236}">
                  <a16:creationId xmlns:a16="http://schemas.microsoft.com/office/drawing/2014/main" id="{8D4C30CA-13FD-41E2-9938-2A2A31E47C5E}"/>
                </a:ext>
              </a:extLst>
            </xdr:cNvPr>
            <xdr:cNvPicPr/>
          </xdr:nvPicPr>
          <xdr:blipFill>
            <a:blip xmlns:r="http://schemas.openxmlformats.org/officeDocument/2006/relationships" r:embed="rId13"/>
            <a:stretch>
              <a:fillRect/>
            </a:stretch>
          </xdr:blipFill>
          <xdr:spPr>
            <a:xfrm>
              <a:off x="13764600" y="10100475"/>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116486</xdr:colOff>
      <xdr:row>1</xdr:row>
      <xdr:rowOff>66729</xdr:rowOff>
    </xdr:from>
    <xdr:to>
      <xdr:col>0</xdr:col>
      <xdr:colOff>1073039</xdr:colOff>
      <xdr:row>2</xdr:row>
      <xdr:rowOff>554008</xdr:rowOff>
    </xdr:to>
    <xdr:pic>
      <xdr:nvPicPr>
        <xdr:cNvPr id="2" name="image1.jpeg">
          <a:extLst>
            <a:ext uri="{FF2B5EF4-FFF2-40B4-BE49-F238E27FC236}">
              <a16:creationId xmlns:a16="http://schemas.microsoft.com/office/drawing/2014/main" id="{995FE71B-B121-4EE9-AFCC-75BF3AB585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86" y="1143054"/>
          <a:ext cx="956553" cy="954004"/>
        </a:xfrm>
        <a:prstGeom prst="rect">
          <a:avLst/>
        </a:prstGeom>
      </xdr:spPr>
    </xdr:pic>
    <xdr:clientData/>
  </xdr:twoCellAnchor>
  <xdr:twoCellAnchor editAs="absolute">
    <xdr:from>
      <xdr:col>0</xdr:col>
      <xdr:colOff>133350</xdr:colOff>
      <xdr:row>0</xdr:row>
      <xdr:rowOff>76200</xdr:rowOff>
    </xdr:from>
    <xdr:to>
      <xdr:col>0</xdr:col>
      <xdr:colOff>1743075</xdr:colOff>
      <xdr:row>0</xdr:row>
      <xdr:rowOff>1000125</xdr:rowOff>
    </xdr:to>
    <xdr:sp macro="" textlink="">
      <xdr:nvSpPr>
        <xdr:cNvPr id="3"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57F5E835-16E4-4B38-B98F-6119D2EDEC5A}"/>
            </a:ext>
          </a:extLst>
        </xdr:cNvPr>
        <xdr:cNvSpPr/>
      </xdr:nvSpPr>
      <xdr:spPr>
        <a:xfrm>
          <a:off x="133350" y="76200"/>
          <a:ext cx="1609725"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Go to Recycling  Report</a:t>
          </a:r>
          <a:r>
            <a:rPr lang="en-US" sz="1400" b="1" baseline="0">
              <a:solidFill>
                <a:sysClr val="windowText" lastClr="000000"/>
              </a:solidFill>
              <a:latin typeface="+mn-lt"/>
              <a:ea typeface="Segoe UI" pitchFamily="34" charset="0"/>
              <a:cs typeface="Segoe UI" pitchFamily="34" charset="0"/>
            </a:rPr>
            <a:t> Form</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twoCellAnchor editAs="absolute">
    <xdr:from>
      <xdr:col>0</xdr:col>
      <xdr:colOff>1828799</xdr:colOff>
      <xdr:row>0</xdr:row>
      <xdr:rowOff>76200</xdr:rowOff>
    </xdr:from>
    <xdr:to>
      <xdr:col>0</xdr:col>
      <xdr:colOff>3314700</xdr:colOff>
      <xdr:row>0</xdr:row>
      <xdr:rowOff>1000125</xdr:rowOff>
    </xdr:to>
    <xdr:sp macro="" textlink="">
      <xdr:nvSpPr>
        <xdr:cNvPr id="4" name="Previous Button" descr="Previous step button, hyperlinked to previous sheet">
          <a:hlinkClick xmlns:r="http://schemas.openxmlformats.org/officeDocument/2006/relationships" r:id="rId3" tooltip="Select to go to the previous step"/>
          <a:extLst>
            <a:ext uri="{FF2B5EF4-FFF2-40B4-BE49-F238E27FC236}">
              <a16:creationId xmlns:a16="http://schemas.microsoft.com/office/drawing/2014/main" id="{40F6C72E-A5BA-440C-B2EA-E2A1ABD38661}"/>
            </a:ext>
          </a:extLst>
        </xdr:cNvPr>
        <xdr:cNvSpPr/>
      </xdr:nvSpPr>
      <xdr:spPr>
        <a:xfrm>
          <a:off x="1828799" y="76200"/>
          <a:ext cx="1485901"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Questions?</a:t>
          </a:r>
          <a:r>
            <a:rPr lang="en-US" sz="1400" b="1" baseline="0">
              <a:solidFill>
                <a:sysClr val="windowText" lastClr="000000"/>
              </a:solidFill>
              <a:latin typeface="+mn-lt"/>
              <a:ea typeface="Segoe UI" pitchFamily="34" charset="0"/>
              <a:cs typeface="Segoe UI" pitchFamily="34" charset="0"/>
            </a:rPr>
            <a:t> Go to FAQs</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twoCellAnchor editAs="absolute">
    <xdr:from>
      <xdr:col>0</xdr:col>
      <xdr:colOff>3400424</xdr:colOff>
      <xdr:row>0</xdr:row>
      <xdr:rowOff>76200</xdr:rowOff>
    </xdr:from>
    <xdr:to>
      <xdr:col>1</xdr:col>
      <xdr:colOff>266700</xdr:colOff>
      <xdr:row>0</xdr:row>
      <xdr:rowOff>1000125</xdr:rowOff>
    </xdr:to>
    <xdr:sp macro="" textlink="">
      <xdr:nvSpPr>
        <xdr:cNvPr id="5" name="Previous Button" descr="Previous step button, hyperlinked to previous sheet">
          <a:hlinkClick xmlns:r="http://schemas.openxmlformats.org/officeDocument/2006/relationships" r:id="rId4" tooltip="Select to go to the previous step"/>
          <a:extLst>
            <a:ext uri="{FF2B5EF4-FFF2-40B4-BE49-F238E27FC236}">
              <a16:creationId xmlns:a16="http://schemas.microsoft.com/office/drawing/2014/main" id="{FA7A1532-319D-40AF-908C-A1469693A22A}"/>
            </a:ext>
          </a:extLst>
        </xdr:cNvPr>
        <xdr:cNvSpPr/>
      </xdr:nvSpPr>
      <xdr:spPr>
        <a:xfrm>
          <a:off x="3400424" y="76200"/>
          <a:ext cx="1485901"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See</a:t>
          </a:r>
          <a:r>
            <a:rPr lang="en-US" sz="1400" b="1" baseline="0">
              <a:solidFill>
                <a:sysClr val="windowText" lastClr="000000"/>
              </a:solidFill>
              <a:latin typeface="+mn-lt"/>
              <a:ea typeface="Segoe UI" pitchFamily="34" charset="0"/>
              <a:cs typeface="Segoe UI" pitchFamily="34" charset="0"/>
            </a:rPr>
            <a:t> Program Resources</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twoCellAnchor editAs="absolute">
    <xdr:from>
      <xdr:col>1</xdr:col>
      <xdr:colOff>3200400</xdr:colOff>
      <xdr:row>0</xdr:row>
      <xdr:rowOff>57150</xdr:rowOff>
    </xdr:from>
    <xdr:to>
      <xdr:col>2</xdr:col>
      <xdr:colOff>3457575</xdr:colOff>
      <xdr:row>0</xdr:row>
      <xdr:rowOff>847725</xdr:rowOff>
    </xdr:to>
    <xdr:sp macro="" textlink="">
      <xdr:nvSpPr>
        <xdr:cNvPr id="6" name="Previous Button" descr="Previous step button, hyperlinked to previous sheet">
          <a:hlinkClick xmlns:r="http://schemas.openxmlformats.org/officeDocument/2006/relationships" r:id="rId5" tooltip="Select to go to the previous step"/>
          <a:extLst>
            <a:ext uri="{FF2B5EF4-FFF2-40B4-BE49-F238E27FC236}">
              <a16:creationId xmlns:a16="http://schemas.microsoft.com/office/drawing/2014/main" id="{6F6C9C42-13D8-4F94-AB01-BFD49C9CCC81}"/>
            </a:ext>
          </a:extLst>
        </xdr:cNvPr>
        <xdr:cNvSpPr/>
      </xdr:nvSpPr>
      <xdr:spPr>
        <a:xfrm flipH="1">
          <a:off x="7820025" y="57150"/>
          <a:ext cx="3733800" cy="790575"/>
        </a:xfrm>
        <a:prstGeom prst="wedgeEllipseCallout">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Feeling stuck? Click here to</a:t>
          </a:r>
          <a:r>
            <a:rPr lang="en-US" sz="1400" b="1" baseline="0">
              <a:solidFill>
                <a:sysClr val="windowText" lastClr="000000"/>
              </a:solidFill>
              <a:latin typeface="+mn-lt"/>
              <a:ea typeface="Segoe UI" pitchFamily="34" charset="0"/>
              <a:cs typeface="Segoe UI" pitchFamily="34" charset="0"/>
            </a:rPr>
            <a:t> send an email requesting assistance or call 207-314-3357.</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twoCellAnchor>
    <xdr:from>
      <xdr:col>3</xdr:col>
      <xdr:colOff>126722</xdr:colOff>
      <xdr:row>100</xdr:row>
      <xdr:rowOff>343724</xdr:rowOff>
    </xdr:from>
    <xdr:to>
      <xdr:col>4</xdr:col>
      <xdr:colOff>632377</xdr:colOff>
      <xdr:row>102</xdr:row>
      <xdr:rowOff>0</xdr:rowOff>
    </xdr:to>
    <xdr:sp macro="" textlink="">
      <xdr:nvSpPr>
        <xdr:cNvPr id="7" name="Previous Button" descr="Previous step button, hyperlinked to previous sheet">
          <a:hlinkClick xmlns:r="http://schemas.openxmlformats.org/officeDocument/2006/relationships" r:id="rId6" tooltip="Select to go to the previous step"/>
          <a:extLst>
            <a:ext uri="{FF2B5EF4-FFF2-40B4-BE49-F238E27FC236}">
              <a16:creationId xmlns:a16="http://schemas.microsoft.com/office/drawing/2014/main" id="{95F96A7F-4CEC-4173-8E9F-6ABCF07837CC}"/>
            </a:ext>
          </a:extLst>
        </xdr:cNvPr>
        <xdr:cNvSpPr/>
      </xdr:nvSpPr>
      <xdr:spPr>
        <a:xfrm>
          <a:off x="11699597" y="36405374"/>
          <a:ext cx="1039055" cy="408332"/>
        </a:xfrm>
        <a:prstGeom prst="upArrowCallout">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Back to top</a:t>
          </a:r>
        </a:p>
      </xdr:txBody>
    </xdr:sp>
    <xdr:clientData fPrintsWithSheet="0"/>
  </xdr:twoCellAnchor>
  <xdr:twoCellAnchor>
    <xdr:from>
      <xdr:col>2</xdr:col>
      <xdr:colOff>0</xdr:colOff>
      <xdr:row>102</xdr:row>
      <xdr:rowOff>0</xdr:rowOff>
    </xdr:from>
    <xdr:to>
      <xdr:col>6</xdr:col>
      <xdr:colOff>111401</xdr:colOff>
      <xdr:row>110</xdr:row>
      <xdr:rowOff>115955</xdr:rowOff>
    </xdr:to>
    <xdr:grpSp>
      <xdr:nvGrpSpPr>
        <xdr:cNvPr id="8" name="Group 7">
          <a:extLst>
            <a:ext uri="{FF2B5EF4-FFF2-40B4-BE49-F238E27FC236}">
              <a16:creationId xmlns:a16="http://schemas.microsoft.com/office/drawing/2014/main" id="{20539D12-E666-44A0-A9BA-EE2C3DD660F2}"/>
            </a:ext>
          </a:extLst>
        </xdr:cNvPr>
        <xdr:cNvGrpSpPr/>
      </xdr:nvGrpSpPr>
      <xdr:grpSpPr>
        <a:xfrm>
          <a:off x="8490858" y="39819942"/>
          <a:ext cx="6947629" cy="4274299"/>
          <a:chOff x="8502020" y="36229373"/>
          <a:chExt cx="6192155" cy="5425107"/>
        </a:xfrm>
      </xdr:grpSpPr>
      <xdr:sp macro="" textlink="">
        <xdr:nvSpPr>
          <xdr:cNvPr id="9" name="Previous Button" descr="Previous step button, hyperlinked to previous sheet">
            <a:hlinkClick xmlns:r="http://schemas.openxmlformats.org/officeDocument/2006/relationships" r:id="rId7" tooltip="Select to go to the previous step"/>
            <a:extLst>
              <a:ext uri="{FF2B5EF4-FFF2-40B4-BE49-F238E27FC236}">
                <a16:creationId xmlns:a16="http://schemas.microsoft.com/office/drawing/2014/main" id="{06CD5309-3403-42F1-8C4D-E53EC15068EA}"/>
              </a:ext>
            </a:extLst>
          </xdr:cNvPr>
          <xdr:cNvSpPr/>
        </xdr:nvSpPr>
        <xdr:spPr>
          <a:xfrm>
            <a:off x="8502020" y="40846531"/>
            <a:ext cx="3713172" cy="807949"/>
          </a:xfrm>
          <a:prstGeom prst="homePlate">
            <a:avLst/>
          </a:prstGeom>
          <a:solidFill>
            <a:schemeClr val="accent3">
              <a:lumMod val="20000"/>
              <a:lumOff val="80000"/>
            </a:schemeClr>
          </a:solidFill>
          <a:ln w="12700">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Finished? Click here to submit</a:t>
            </a:r>
            <a:r>
              <a:rPr lang="en-US" sz="1400" b="1" baseline="0">
                <a:solidFill>
                  <a:sysClr val="windowText" lastClr="000000"/>
                </a:solidFill>
                <a:latin typeface="+mn-lt"/>
                <a:ea typeface="Segoe UI" pitchFamily="34" charset="0"/>
                <a:cs typeface="Segoe UI" pitchFamily="34" charset="0"/>
              </a:rPr>
              <a:t> your report via email.</a:t>
            </a:r>
            <a:endParaRPr lang="en-US" sz="1400" b="1">
              <a:solidFill>
                <a:sysClr val="windowText" lastClr="000000"/>
              </a:solidFill>
              <a:latin typeface="+mn-lt"/>
              <a:ea typeface="Segoe UI" pitchFamily="34" charset="0"/>
              <a:cs typeface="Segoe UI" pitchFamily="34" charset="0"/>
            </a:endParaRPr>
          </a:p>
        </xdr:txBody>
      </xdr:sp>
      <xdr:sp macro="" textlink="">
        <xdr:nvSpPr>
          <xdr:cNvPr id="10" name="Previous Button" descr="Previous step button, hyperlinked to previous sheet">
            <a:hlinkClick xmlns:r="http://schemas.openxmlformats.org/officeDocument/2006/relationships" r:id="rId8" tooltip="Select to go to the previous step"/>
            <a:extLst>
              <a:ext uri="{FF2B5EF4-FFF2-40B4-BE49-F238E27FC236}">
                <a16:creationId xmlns:a16="http://schemas.microsoft.com/office/drawing/2014/main" id="{1E8EBF3D-4FCE-49D9-883F-91224D53E0EE}"/>
              </a:ext>
            </a:extLst>
          </xdr:cNvPr>
          <xdr:cNvSpPr/>
        </xdr:nvSpPr>
        <xdr:spPr>
          <a:xfrm flipH="1">
            <a:off x="12054907" y="36229373"/>
            <a:ext cx="2639268" cy="1629602"/>
          </a:xfrm>
          <a:prstGeom prst="wedgeEllipseCallout">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baseline="0">
                <a:solidFill>
                  <a:sysClr val="windowText" lastClr="000000"/>
                </a:solidFill>
                <a:latin typeface="+mn-lt"/>
                <a:ea typeface="Segoe UI" pitchFamily="34" charset="0"/>
                <a:cs typeface="Segoe UI" pitchFamily="34" charset="0"/>
              </a:rPr>
              <a:t>Click here to learn about programs and resources to help your municipality reduce, reuse, recycle, and compost more!</a:t>
            </a:r>
            <a:endParaRPr lang="en-US" sz="1400" b="1">
              <a:solidFill>
                <a:sysClr val="windowText" lastClr="000000"/>
              </a:solidFill>
              <a:latin typeface="+mn-lt"/>
              <a:ea typeface="Segoe UI" pitchFamily="34" charset="0"/>
              <a:cs typeface="Segoe UI" pitchFamily="34" charset="0"/>
            </a:endParaRPr>
          </a:p>
        </xdr:txBody>
      </xdr:sp>
      <xdr:sp macro="" textlink="">
        <xdr:nvSpPr>
          <xdr:cNvPr id="11" name="Previous Button" descr="Previous step button, hyperlinked to previous sheet">
            <a:hlinkClick xmlns:r="http://schemas.openxmlformats.org/officeDocument/2006/relationships" r:id="rId6" tooltip="Select to go to the previous step"/>
            <a:extLst>
              <a:ext uri="{FF2B5EF4-FFF2-40B4-BE49-F238E27FC236}">
                <a16:creationId xmlns:a16="http://schemas.microsoft.com/office/drawing/2014/main" id="{7805313B-0FBF-4425-A26B-34475C16AD60}"/>
              </a:ext>
            </a:extLst>
          </xdr:cNvPr>
          <xdr:cNvSpPr/>
        </xdr:nvSpPr>
        <xdr:spPr>
          <a:xfrm>
            <a:off x="11952402" y="39234715"/>
            <a:ext cx="1039055" cy="611671"/>
          </a:xfrm>
          <a:prstGeom prst="upArrowCallout">
            <a:avLst>
              <a:gd name="adj1" fmla="val 25000"/>
              <a:gd name="adj2" fmla="val 25000"/>
              <a:gd name="adj3" fmla="val 25000"/>
              <a:gd name="adj4" fmla="val 40686"/>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Back to top</a:t>
            </a:r>
          </a:p>
        </xdr:txBody>
      </xdr:sp>
    </xdr:grpSp>
    <xdr:clientData fPrintsWithSheet="0"/>
  </xdr:twoCellAnchor>
  <xdr:twoCellAnchor>
    <xdr:from>
      <xdr:col>0</xdr:col>
      <xdr:colOff>733426</xdr:colOff>
      <xdr:row>66</xdr:row>
      <xdr:rowOff>152400</xdr:rowOff>
    </xdr:from>
    <xdr:to>
      <xdr:col>4</xdr:col>
      <xdr:colOff>1698348</xdr:colOff>
      <xdr:row>80</xdr:row>
      <xdr:rowOff>202096</xdr:rowOff>
    </xdr:to>
    <xdr:grpSp>
      <xdr:nvGrpSpPr>
        <xdr:cNvPr id="12" name="Group 11">
          <a:extLst>
            <a:ext uri="{FF2B5EF4-FFF2-40B4-BE49-F238E27FC236}">
              <a16:creationId xmlns:a16="http://schemas.microsoft.com/office/drawing/2014/main" id="{AD80DCF6-1341-47AA-AE62-5B6980FCB5E4}"/>
            </a:ext>
          </a:extLst>
        </xdr:cNvPr>
        <xdr:cNvGrpSpPr/>
      </xdr:nvGrpSpPr>
      <xdr:grpSpPr>
        <a:xfrm>
          <a:off x="733426" y="27671486"/>
          <a:ext cx="13668550" cy="4610810"/>
          <a:chOff x="713387" y="23159416"/>
          <a:chExt cx="13300786" cy="4284180"/>
        </a:xfrm>
      </xdr:grpSpPr>
      <xdr:sp macro="" textlink="">
        <xdr:nvSpPr>
          <xdr:cNvPr id="13" name="Previous Button" descr="Previous step button, hyperlinked to previous sheet">
            <a:hlinkClick xmlns:r="http://schemas.openxmlformats.org/officeDocument/2006/relationships" r:id="rId8" tooltip="Select to go to the previous step"/>
            <a:extLst>
              <a:ext uri="{FF2B5EF4-FFF2-40B4-BE49-F238E27FC236}">
                <a16:creationId xmlns:a16="http://schemas.microsoft.com/office/drawing/2014/main" id="{3EC00899-0AC0-432A-BEA6-F2947517CE9D}"/>
              </a:ext>
            </a:extLst>
          </xdr:cNvPr>
          <xdr:cNvSpPr/>
        </xdr:nvSpPr>
        <xdr:spPr>
          <a:xfrm>
            <a:off x="713387" y="25623502"/>
            <a:ext cx="3848101" cy="636105"/>
          </a:xfrm>
          <a:prstGeom prst="wedgeEllipseCallout">
            <a:avLst/>
          </a:prstGeom>
          <a:solidFill>
            <a:schemeClr val="accent3">
              <a:lumMod val="20000"/>
              <a:lumOff val="80000"/>
            </a:schemeClr>
          </a:solidFill>
          <a:ln w="6350">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l"/>
            <a:r>
              <a:rPr lang="en-US" sz="1200" b="0">
                <a:solidFill>
                  <a:sysClr val="windowText" lastClr="000000"/>
                </a:solidFill>
                <a:latin typeface="Times New Roman" panose="02020603050405020304" pitchFamily="18" charset="0"/>
                <a:ea typeface="Segoe UI" pitchFamily="34" charset="0"/>
                <a:cs typeface="Times New Roman" panose="02020603050405020304" pitchFamily="18" charset="0"/>
              </a:rPr>
              <a:t>Click here to learn how</a:t>
            </a:r>
            <a:r>
              <a:rPr lang="en-US" sz="1200" b="0" baseline="0">
                <a:solidFill>
                  <a:sysClr val="windowText" lastClr="000000"/>
                </a:solidFill>
                <a:latin typeface="Times New Roman" panose="02020603050405020304" pitchFamily="18" charset="0"/>
                <a:ea typeface="Segoe UI" pitchFamily="34" charset="0"/>
                <a:cs typeface="Times New Roman" panose="02020603050405020304" pitchFamily="18" charset="0"/>
              </a:rPr>
              <a:t> to participate in</a:t>
            </a:r>
            <a:r>
              <a:rPr lang="en-US" sz="1200" b="0">
                <a:solidFill>
                  <a:sysClr val="windowText" lastClr="000000"/>
                </a:solidFill>
                <a:latin typeface="Times New Roman" panose="02020603050405020304" pitchFamily="18" charset="0"/>
                <a:ea typeface="Segoe UI" pitchFamily="34" charset="0"/>
                <a:cs typeface="Times New Roman" panose="02020603050405020304" pitchFamily="18" charset="0"/>
              </a:rPr>
              <a:t> Maine's product stewardship</a:t>
            </a:r>
            <a:r>
              <a:rPr lang="en-US" sz="1200" b="0" baseline="0">
                <a:solidFill>
                  <a:sysClr val="windowText" lastClr="000000"/>
                </a:solidFill>
                <a:latin typeface="Times New Roman" panose="02020603050405020304" pitchFamily="18" charset="0"/>
                <a:ea typeface="Segoe UI" pitchFamily="34" charset="0"/>
                <a:cs typeface="Times New Roman" panose="02020603050405020304" pitchFamily="18" charset="0"/>
              </a:rPr>
              <a:t> programs</a:t>
            </a:r>
            <a:r>
              <a:rPr lang="en-US" sz="1400" b="1" baseline="0">
                <a:solidFill>
                  <a:sysClr val="windowText" lastClr="000000"/>
                </a:solidFill>
                <a:latin typeface="+mn-lt"/>
                <a:ea typeface="Segoe UI" pitchFamily="34" charset="0"/>
                <a:cs typeface="Segoe UI" pitchFamily="34" charset="0"/>
              </a:rPr>
              <a:t>.</a:t>
            </a:r>
            <a:endParaRPr lang="en-US" sz="1400" b="1">
              <a:solidFill>
                <a:sysClr val="windowText" lastClr="000000"/>
              </a:solidFill>
              <a:latin typeface="+mn-lt"/>
              <a:ea typeface="Segoe UI" pitchFamily="34" charset="0"/>
              <a:cs typeface="Segoe UI" pitchFamily="34" charset="0"/>
            </a:endParaRPr>
          </a:p>
        </xdr:txBody>
      </xdr:sp>
      <xdr:grpSp>
        <xdr:nvGrpSpPr>
          <xdr:cNvPr id="14" name="Group 13">
            <a:extLst>
              <a:ext uri="{FF2B5EF4-FFF2-40B4-BE49-F238E27FC236}">
                <a16:creationId xmlns:a16="http://schemas.microsoft.com/office/drawing/2014/main" id="{5A21248A-48A4-4E49-AE59-8B9FED788B55}"/>
              </a:ext>
            </a:extLst>
          </xdr:cNvPr>
          <xdr:cNvGrpSpPr/>
        </xdr:nvGrpSpPr>
        <xdr:grpSpPr>
          <a:xfrm>
            <a:off x="11880146" y="23159416"/>
            <a:ext cx="2134027" cy="4284180"/>
            <a:chOff x="11880146" y="22940341"/>
            <a:chExt cx="2134027" cy="4284180"/>
          </a:xfrm>
        </xdr:grpSpPr>
        <xdr:sp macro="" textlink="">
          <xdr:nvSpPr>
            <xdr:cNvPr id="15" name="Previous Button" descr="Previous step button, hyperlinked to previous sheet">
              <a:hlinkClick xmlns:r="http://schemas.openxmlformats.org/officeDocument/2006/relationships" r:id="rId9" tooltip="Select to go to the previous step"/>
              <a:extLst>
                <a:ext uri="{FF2B5EF4-FFF2-40B4-BE49-F238E27FC236}">
                  <a16:creationId xmlns:a16="http://schemas.microsoft.com/office/drawing/2014/main" id="{A0AF4EA3-5CDE-42C0-9626-AAE31C156ABF}"/>
                </a:ext>
              </a:extLst>
            </xdr:cNvPr>
            <xdr:cNvSpPr/>
          </xdr:nvSpPr>
          <xdr:spPr>
            <a:xfrm flipH="1">
              <a:off x="11880146" y="24432867"/>
              <a:ext cx="2134027" cy="1095790"/>
            </a:xfrm>
            <a:prstGeom prst="wedgeEllipseCallout">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Click here for FAQs on</a:t>
              </a:r>
              <a:r>
                <a:rPr lang="en-US" sz="1400" b="1" baseline="0">
                  <a:solidFill>
                    <a:sysClr val="windowText" lastClr="000000"/>
                  </a:solidFill>
                  <a:latin typeface="+mn-lt"/>
                  <a:ea typeface="Segoe UI" pitchFamily="34" charset="0"/>
                  <a:cs typeface="Segoe UI" pitchFamily="34" charset="0"/>
                </a:rPr>
                <a:t> </a:t>
              </a:r>
              <a:r>
                <a:rPr lang="en-US" sz="1400" b="1">
                  <a:solidFill>
                    <a:sysClr val="windowText" lastClr="000000"/>
                  </a:solidFill>
                  <a:latin typeface="+mn-lt"/>
                  <a:ea typeface="Segoe UI" pitchFamily="34" charset="0"/>
                  <a:cs typeface="Segoe UI" pitchFamily="34" charset="0"/>
                </a:rPr>
                <a:t>common questions, like "What is HHW?" </a:t>
              </a:r>
            </a:p>
          </xdr:txBody>
        </xdr:sp>
        <xdr:sp macro="" textlink="">
          <xdr:nvSpPr>
            <xdr:cNvPr id="16" name="Previous Button" descr="Previous step button, hyperlinked to previous sheet">
              <a:hlinkClick xmlns:r="http://schemas.openxmlformats.org/officeDocument/2006/relationships" r:id="rId6" tooltip="Select to go to the previous step"/>
              <a:extLst>
                <a:ext uri="{FF2B5EF4-FFF2-40B4-BE49-F238E27FC236}">
                  <a16:creationId xmlns:a16="http://schemas.microsoft.com/office/drawing/2014/main" id="{6D1B51AA-5D16-4417-9ABE-8D87ABC4AAB6}"/>
                </a:ext>
              </a:extLst>
            </xdr:cNvPr>
            <xdr:cNvSpPr/>
          </xdr:nvSpPr>
          <xdr:spPr>
            <a:xfrm>
              <a:off x="11924469" y="26614921"/>
              <a:ext cx="1039470" cy="609600"/>
            </a:xfrm>
            <a:prstGeom prst="upArrowCallout">
              <a:avLst>
                <a:gd name="adj1" fmla="val 25000"/>
                <a:gd name="adj2" fmla="val 25000"/>
                <a:gd name="adj3" fmla="val 25000"/>
                <a:gd name="adj4" fmla="val 40686"/>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Back to top</a:t>
              </a:r>
            </a:p>
          </xdr:txBody>
        </xdr:sp>
        <xdr:sp macro="" textlink="">
          <xdr:nvSpPr>
            <xdr:cNvPr id="17" name="Previous Button" descr="Previous step button, hyperlinked to previous sheet">
              <a:hlinkClick xmlns:r="http://schemas.openxmlformats.org/officeDocument/2006/relationships" r:id="rId6" tooltip="Select to go to the previous step"/>
              <a:extLst>
                <a:ext uri="{FF2B5EF4-FFF2-40B4-BE49-F238E27FC236}">
                  <a16:creationId xmlns:a16="http://schemas.microsoft.com/office/drawing/2014/main" id="{7C169C48-BB2D-4338-8EDF-5D60E1D46006}"/>
                </a:ext>
              </a:extLst>
            </xdr:cNvPr>
            <xdr:cNvSpPr/>
          </xdr:nvSpPr>
          <xdr:spPr>
            <a:xfrm>
              <a:off x="11890095" y="22940341"/>
              <a:ext cx="1039055" cy="611257"/>
            </a:xfrm>
            <a:prstGeom prst="upArrowCallout">
              <a:avLst>
                <a:gd name="adj1" fmla="val 25000"/>
                <a:gd name="adj2" fmla="val 25000"/>
                <a:gd name="adj3" fmla="val 25000"/>
                <a:gd name="adj4" fmla="val 40686"/>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Back to top</a:t>
              </a:r>
            </a:p>
          </xdr:txBody>
        </xdr:sp>
      </xdr:grpSp>
    </xdr:grpSp>
    <xdr:clientData fPrintsWithSheet="0"/>
  </xdr:twoCellAnchor>
  <xdr:twoCellAnchor editAs="absolute">
    <xdr:from>
      <xdr:col>3</xdr:col>
      <xdr:colOff>349937</xdr:colOff>
      <xdr:row>16</xdr:row>
      <xdr:rowOff>395907</xdr:rowOff>
    </xdr:from>
    <xdr:to>
      <xdr:col>4</xdr:col>
      <xdr:colOff>856007</xdr:colOff>
      <xdr:row>17</xdr:row>
      <xdr:rowOff>246820</xdr:rowOff>
    </xdr:to>
    <xdr:sp macro="" textlink="">
      <xdr:nvSpPr>
        <xdr:cNvPr id="18" name="Previous Button" descr="Previous step button, hyperlinked to previous sheet">
          <a:hlinkClick xmlns:r="http://schemas.openxmlformats.org/officeDocument/2006/relationships" r:id="rId6" tooltip="Select to go to the previous step"/>
          <a:extLst>
            <a:ext uri="{FF2B5EF4-FFF2-40B4-BE49-F238E27FC236}">
              <a16:creationId xmlns:a16="http://schemas.microsoft.com/office/drawing/2014/main" id="{F3D009C7-D635-4D2E-B1D8-618F679AE0A7}"/>
            </a:ext>
          </a:extLst>
        </xdr:cNvPr>
        <xdr:cNvSpPr/>
      </xdr:nvSpPr>
      <xdr:spPr>
        <a:xfrm>
          <a:off x="11922812" y="7330107"/>
          <a:ext cx="1039470" cy="612913"/>
        </a:xfrm>
        <a:prstGeom prst="upArrowCallout">
          <a:avLst>
            <a:gd name="adj1" fmla="val 25000"/>
            <a:gd name="adj2" fmla="val 25000"/>
            <a:gd name="adj3" fmla="val 25000"/>
            <a:gd name="adj4" fmla="val 40686"/>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Back to top</a:t>
          </a:r>
        </a:p>
      </xdr:txBody>
    </xdr:sp>
    <xdr:clientData fPrintsWithSheet="0"/>
  </xdr:twoCellAnchor>
  <xdr:twoCellAnchor>
    <xdr:from>
      <xdr:col>3</xdr:col>
      <xdr:colOff>247650</xdr:colOff>
      <xdr:row>18</xdr:row>
      <xdr:rowOff>228600</xdr:rowOff>
    </xdr:from>
    <xdr:to>
      <xdr:col>8</xdr:col>
      <xdr:colOff>304800</xdr:colOff>
      <xdr:row>30</xdr:row>
      <xdr:rowOff>133351</xdr:rowOff>
    </xdr:to>
    <xdr:grpSp>
      <xdr:nvGrpSpPr>
        <xdr:cNvPr id="22" name="Group 21">
          <a:extLst>
            <a:ext uri="{FF2B5EF4-FFF2-40B4-BE49-F238E27FC236}">
              <a16:creationId xmlns:a16="http://schemas.microsoft.com/office/drawing/2014/main" id="{9DA9240E-76BE-4B4D-9420-B857E76D4D69}"/>
            </a:ext>
          </a:extLst>
        </xdr:cNvPr>
        <xdr:cNvGrpSpPr/>
      </xdr:nvGrpSpPr>
      <xdr:grpSpPr>
        <a:xfrm>
          <a:off x="12385222" y="8229600"/>
          <a:ext cx="4378778" cy="3954237"/>
          <a:chOff x="19154775" y="7296149"/>
          <a:chExt cx="4162425" cy="3952876"/>
        </a:xfrm>
      </xdr:grpSpPr>
      <xdr:sp macro="" textlink="">
        <xdr:nvSpPr>
          <xdr:cNvPr id="23" name="TextBox 22">
            <a:extLst>
              <a:ext uri="{FF2B5EF4-FFF2-40B4-BE49-F238E27FC236}">
                <a16:creationId xmlns:a16="http://schemas.microsoft.com/office/drawing/2014/main" id="{D2047F81-E27B-4F6D-8B21-271F829E8D41}"/>
              </a:ext>
            </a:extLst>
          </xdr:cNvPr>
          <xdr:cNvSpPr txBox="1"/>
        </xdr:nvSpPr>
        <xdr:spPr>
          <a:xfrm>
            <a:off x="19154775" y="7296149"/>
            <a:ext cx="4162425" cy="395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Tip: </a:t>
            </a:r>
            <a:r>
              <a:rPr lang="en-US" sz="1100"/>
              <a:t>New to using drop-downs in Excel?  </a:t>
            </a:r>
          </a:p>
          <a:p>
            <a:endParaRPr lang="en-US" sz="1100"/>
          </a:p>
          <a:p>
            <a:r>
              <a:rPr lang="en-US" sz="1100"/>
              <a:t>Step</a:t>
            </a:r>
            <a:r>
              <a:rPr lang="en-US" sz="1100" baseline="0"/>
              <a:t> 1. Place your cursor in the blank field at the top of the table as shown here:</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Step</a:t>
            </a:r>
            <a:r>
              <a:rPr lang="en-US" sz="1100" baseline="0">
                <a:solidFill>
                  <a:schemeClr val="dk1"/>
                </a:solidFill>
                <a:effectLst/>
                <a:latin typeface="+mn-lt"/>
                <a:ea typeface="+mn-ea"/>
                <a:cs typeface="+mn-cs"/>
              </a:rPr>
              <a:t> 2. Next, click on the little arrow in the right corner of the blank field and select the options that best fit your municipality:</a:t>
            </a:r>
            <a:endParaRPr lang="en-US">
              <a:effectLst/>
            </a:endParaRPr>
          </a:p>
          <a:p>
            <a:endParaRPr lang="en-US" sz="1100"/>
          </a:p>
        </xdr:txBody>
      </xdr:sp>
      <xdr:pic>
        <xdr:nvPicPr>
          <xdr:cNvPr id="24" name="Picture 23">
            <a:extLst>
              <a:ext uri="{FF2B5EF4-FFF2-40B4-BE49-F238E27FC236}">
                <a16:creationId xmlns:a16="http://schemas.microsoft.com/office/drawing/2014/main" id="{122205C6-994B-420C-8D07-3B903FDDDC0B}"/>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0131694" y="7973394"/>
            <a:ext cx="2918806" cy="1195044"/>
          </a:xfrm>
          <a:prstGeom prst="rect">
            <a:avLst/>
          </a:prstGeom>
        </xdr:spPr>
      </xdr:pic>
      <xdr:pic>
        <xdr:nvPicPr>
          <xdr:cNvPr id="25" name="Picture 24">
            <a:extLst>
              <a:ext uri="{FF2B5EF4-FFF2-40B4-BE49-F238E27FC236}">
                <a16:creationId xmlns:a16="http://schemas.microsoft.com/office/drawing/2014/main" id="{5E2CEFFC-1629-4116-BE6C-636C63B092FA}"/>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0126326" y="9848851"/>
            <a:ext cx="2952749" cy="134149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123825</xdr:colOff>
      <xdr:row>0</xdr:row>
      <xdr:rowOff>85725</xdr:rowOff>
    </xdr:from>
    <xdr:to>
      <xdr:col>1</xdr:col>
      <xdr:colOff>342900</xdr:colOff>
      <xdr:row>0</xdr:row>
      <xdr:rowOff>1009650</xdr:rowOff>
    </xdr:to>
    <xdr:sp macro="" textlink="">
      <xdr:nvSpPr>
        <xdr:cNvPr id="4" name="Previous Button" descr="Previous step button, hyperlinked to previous sheet">
          <a:hlinkClick xmlns:r="http://schemas.openxmlformats.org/officeDocument/2006/relationships" r:id="rId1" tooltip="Select to go to the previous step"/>
          <a:extLst>
            <a:ext uri="{FF2B5EF4-FFF2-40B4-BE49-F238E27FC236}">
              <a16:creationId xmlns:a16="http://schemas.microsoft.com/office/drawing/2014/main" id="{00000000-0008-0000-0200-000004000000}"/>
            </a:ext>
          </a:extLst>
        </xdr:cNvPr>
        <xdr:cNvSpPr/>
      </xdr:nvSpPr>
      <xdr:spPr>
        <a:xfrm>
          <a:off x="123825" y="85725"/>
          <a:ext cx="1609725"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Go to Sample  Report</a:t>
          </a:r>
          <a:r>
            <a:rPr lang="en-US" sz="1400" b="1" baseline="0">
              <a:solidFill>
                <a:sysClr val="windowText" lastClr="000000"/>
              </a:solidFill>
              <a:latin typeface="+mn-lt"/>
              <a:ea typeface="Segoe UI" pitchFamily="34" charset="0"/>
              <a:cs typeface="Segoe UI" pitchFamily="34" charset="0"/>
            </a:rPr>
            <a:t> Form</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twoCellAnchor editAs="absolute">
    <xdr:from>
      <xdr:col>1</xdr:col>
      <xdr:colOff>428624</xdr:colOff>
      <xdr:row>0</xdr:row>
      <xdr:rowOff>85725</xdr:rowOff>
    </xdr:from>
    <xdr:to>
      <xdr:col>2</xdr:col>
      <xdr:colOff>85725</xdr:colOff>
      <xdr:row>0</xdr:row>
      <xdr:rowOff>1009650</xdr:rowOff>
    </xdr:to>
    <xdr:sp macro="" textlink="">
      <xdr:nvSpPr>
        <xdr:cNvPr id="6"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200-000006000000}"/>
            </a:ext>
          </a:extLst>
        </xdr:cNvPr>
        <xdr:cNvSpPr/>
      </xdr:nvSpPr>
      <xdr:spPr>
        <a:xfrm>
          <a:off x="1819274" y="85725"/>
          <a:ext cx="1638301"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Go to Recycling Report Form</a:t>
          </a:r>
        </a:p>
      </xdr:txBody>
    </xdr:sp>
    <xdr:clientData fPrintsWithSheet="0"/>
  </xdr:twoCellAnchor>
  <xdr:twoCellAnchor editAs="absolute">
    <xdr:from>
      <xdr:col>2</xdr:col>
      <xdr:colOff>200024</xdr:colOff>
      <xdr:row>0</xdr:row>
      <xdr:rowOff>85725</xdr:rowOff>
    </xdr:from>
    <xdr:to>
      <xdr:col>2</xdr:col>
      <xdr:colOff>1685925</xdr:colOff>
      <xdr:row>0</xdr:row>
      <xdr:rowOff>1009650</xdr:rowOff>
    </xdr:to>
    <xdr:sp macro="" textlink="">
      <xdr:nvSpPr>
        <xdr:cNvPr id="7" name="Previous Button" descr="Previous step button, hyperlinked to previous sheet">
          <a:hlinkClick xmlns:r="http://schemas.openxmlformats.org/officeDocument/2006/relationships" r:id="rId3" tooltip="Select to go to the previous step"/>
          <a:extLst>
            <a:ext uri="{FF2B5EF4-FFF2-40B4-BE49-F238E27FC236}">
              <a16:creationId xmlns:a16="http://schemas.microsoft.com/office/drawing/2014/main" id="{00000000-0008-0000-0200-000007000000}"/>
            </a:ext>
          </a:extLst>
        </xdr:cNvPr>
        <xdr:cNvSpPr/>
      </xdr:nvSpPr>
      <xdr:spPr>
        <a:xfrm>
          <a:off x="3571874" y="85725"/>
          <a:ext cx="1485901"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See</a:t>
          </a:r>
          <a:r>
            <a:rPr lang="en-US" sz="1400" b="1" baseline="0">
              <a:solidFill>
                <a:sysClr val="windowText" lastClr="000000"/>
              </a:solidFill>
              <a:latin typeface="+mn-lt"/>
              <a:ea typeface="Segoe UI" pitchFamily="34" charset="0"/>
              <a:cs typeface="Segoe UI" pitchFamily="34" charset="0"/>
            </a:rPr>
            <a:t> Program Resources</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twoCellAnchor editAs="absolute">
    <xdr:from>
      <xdr:col>2</xdr:col>
      <xdr:colOff>4610100</xdr:colOff>
      <xdr:row>0</xdr:row>
      <xdr:rowOff>104775</xdr:rowOff>
    </xdr:from>
    <xdr:to>
      <xdr:col>2</xdr:col>
      <xdr:colOff>8343900</xdr:colOff>
      <xdr:row>0</xdr:row>
      <xdr:rowOff>895350</xdr:rowOff>
    </xdr:to>
    <xdr:sp macro="" textlink="">
      <xdr:nvSpPr>
        <xdr:cNvPr id="9" name="Previous Button" descr="Previous step button, hyperlinked to previous sheet">
          <a:hlinkClick xmlns:r="http://schemas.openxmlformats.org/officeDocument/2006/relationships" r:id="rId4" tooltip="Select to go to the previous step"/>
          <a:extLst>
            <a:ext uri="{FF2B5EF4-FFF2-40B4-BE49-F238E27FC236}">
              <a16:creationId xmlns:a16="http://schemas.microsoft.com/office/drawing/2014/main" id="{00000000-0008-0000-0200-000009000000}"/>
            </a:ext>
          </a:extLst>
        </xdr:cNvPr>
        <xdr:cNvSpPr/>
      </xdr:nvSpPr>
      <xdr:spPr>
        <a:xfrm flipH="1">
          <a:off x="7981950" y="104775"/>
          <a:ext cx="3733800" cy="790575"/>
        </a:xfrm>
        <a:prstGeom prst="wedgeEllipseCallout">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Feeling stuck? Click here to</a:t>
          </a:r>
          <a:r>
            <a:rPr lang="en-US" sz="1400" b="1" baseline="0">
              <a:solidFill>
                <a:sysClr val="windowText" lastClr="000000"/>
              </a:solidFill>
              <a:latin typeface="+mn-lt"/>
              <a:ea typeface="Segoe UI" pitchFamily="34" charset="0"/>
              <a:cs typeface="Segoe UI" pitchFamily="34" charset="0"/>
            </a:rPr>
            <a:t> send an email requesting assistance or call 207-314-3357.</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180975</xdr:colOff>
      <xdr:row>0</xdr:row>
      <xdr:rowOff>76200</xdr:rowOff>
    </xdr:from>
    <xdr:to>
      <xdr:col>1</xdr:col>
      <xdr:colOff>400050</xdr:colOff>
      <xdr:row>0</xdr:row>
      <xdr:rowOff>1000125</xdr:rowOff>
    </xdr:to>
    <xdr:sp macro="" textlink="">
      <xdr:nvSpPr>
        <xdr:cNvPr id="3" name="Previous Button" descr="Previous step button, hyperlinked to previous sheet">
          <a:hlinkClick xmlns:r="http://schemas.openxmlformats.org/officeDocument/2006/relationships" r:id="rId1" tooltip="Select to go to the previous step"/>
          <a:extLst>
            <a:ext uri="{FF2B5EF4-FFF2-40B4-BE49-F238E27FC236}">
              <a16:creationId xmlns:a16="http://schemas.microsoft.com/office/drawing/2014/main" id="{00000000-0008-0000-0300-000003000000}"/>
            </a:ext>
          </a:extLst>
        </xdr:cNvPr>
        <xdr:cNvSpPr/>
      </xdr:nvSpPr>
      <xdr:spPr>
        <a:xfrm>
          <a:off x="180975" y="76200"/>
          <a:ext cx="1609725"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Go to Sample  Report</a:t>
          </a:r>
          <a:r>
            <a:rPr lang="en-US" sz="1400" b="1" baseline="0">
              <a:solidFill>
                <a:sysClr val="windowText" lastClr="000000"/>
              </a:solidFill>
              <a:latin typeface="+mn-lt"/>
              <a:ea typeface="Segoe UI" pitchFamily="34" charset="0"/>
              <a:cs typeface="Segoe UI" pitchFamily="34" charset="0"/>
            </a:rPr>
            <a:t> Form</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twoCellAnchor editAs="absolute">
    <xdr:from>
      <xdr:col>1</xdr:col>
      <xdr:colOff>485774</xdr:colOff>
      <xdr:row>0</xdr:row>
      <xdr:rowOff>76200</xdr:rowOff>
    </xdr:from>
    <xdr:to>
      <xdr:col>2</xdr:col>
      <xdr:colOff>142875</xdr:colOff>
      <xdr:row>0</xdr:row>
      <xdr:rowOff>1000125</xdr:rowOff>
    </xdr:to>
    <xdr:sp macro="" textlink="">
      <xdr:nvSpPr>
        <xdr:cNvPr id="4"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300-000004000000}"/>
            </a:ext>
          </a:extLst>
        </xdr:cNvPr>
        <xdr:cNvSpPr/>
      </xdr:nvSpPr>
      <xdr:spPr>
        <a:xfrm>
          <a:off x="1876424" y="76200"/>
          <a:ext cx="1638301"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Go to Recycling Report Form</a:t>
          </a:r>
        </a:p>
      </xdr:txBody>
    </xdr:sp>
    <xdr:clientData fPrintsWithSheet="0"/>
  </xdr:twoCellAnchor>
  <xdr:twoCellAnchor editAs="absolute">
    <xdr:from>
      <xdr:col>2</xdr:col>
      <xdr:colOff>257174</xdr:colOff>
      <xdr:row>0</xdr:row>
      <xdr:rowOff>76200</xdr:rowOff>
    </xdr:from>
    <xdr:to>
      <xdr:col>2</xdr:col>
      <xdr:colOff>1743075</xdr:colOff>
      <xdr:row>0</xdr:row>
      <xdr:rowOff>1000125</xdr:rowOff>
    </xdr:to>
    <xdr:sp macro="" textlink="">
      <xdr:nvSpPr>
        <xdr:cNvPr id="5" name="Previous Button" descr="Previous step button, hyperlinked to previous sheet">
          <a:hlinkClick xmlns:r="http://schemas.openxmlformats.org/officeDocument/2006/relationships" r:id="rId3" tooltip="Select to go to the previous step"/>
          <a:extLst>
            <a:ext uri="{FF2B5EF4-FFF2-40B4-BE49-F238E27FC236}">
              <a16:creationId xmlns:a16="http://schemas.microsoft.com/office/drawing/2014/main" id="{00000000-0008-0000-0300-000005000000}"/>
            </a:ext>
          </a:extLst>
        </xdr:cNvPr>
        <xdr:cNvSpPr/>
      </xdr:nvSpPr>
      <xdr:spPr>
        <a:xfrm>
          <a:off x="3629024" y="76200"/>
          <a:ext cx="1485901" cy="923925"/>
        </a:xfrm>
        <a:prstGeom prst="homePlate">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Questions? Go to FAQs</a:t>
          </a:r>
        </a:p>
      </xdr:txBody>
    </xdr:sp>
    <xdr:clientData fPrintsWithSheet="0"/>
  </xdr:twoCellAnchor>
  <xdr:twoCellAnchor editAs="absolute">
    <xdr:from>
      <xdr:col>2</xdr:col>
      <xdr:colOff>4400550</xdr:colOff>
      <xdr:row>0</xdr:row>
      <xdr:rowOff>104775</xdr:rowOff>
    </xdr:from>
    <xdr:to>
      <xdr:col>2</xdr:col>
      <xdr:colOff>8134350</xdr:colOff>
      <xdr:row>0</xdr:row>
      <xdr:rowOff>895350</xdr:rowOff>
    </xdr:to>
    <xdr:sp macro="" textlink="">
      <xdr:nvSpPr>
        <xdr:cNvPr id="6" name="Previous Button" descr="Previous step button, hyperlinked to previous sheet">
          <a:hlinkClick xmlns:r="http://schemas.openxmlformats.org/officeDocument/2006/relationships" r:id="rId4" tooltip="Select to go to the previous step"/>
          <a:extLst>
            <a:ext uri="{FF2B5EF4-FFF2-40B4-BE49-F238E27FC236}">
              <a16:creationId xmlns:a16="http://schemas.microsoft.com/office/drawing/2014/main" id="{00000000-0008-0000-0300-000006000000}"/>
            </a:ext>
          </a:extLst>
        </xdr:cNvPr>
        <xdr:cNvSpPr/>
      </xdr:nvSpPr>
      <xdr:spPr>
        <a:xfrm flipH="1">
          <a:off x="7772400" y="104775"/>
          <a:ext cx="3733800" cy="790575"/>
        </a:xfrm>
        <a:prstGeom prst="wedgeEllipseCallout">
          <a:avLst/>
        </a:prstGeom>
        <a:solidFill>
          <a:schemeClr val="accent3">
            <a:lumMod val="20000"/>
            <a:lumOff val="80000"/>
          </a:schemeClr>
        </a:solidFill>
        <a:ln w="317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ysClr val="windowText" lastClr="000000"/>
              </a:solidFill>
              <a:latin typeface="+mn-lt"/>
              <a:ea typeface="Segoe UI" pitchFamily="34" charset="0"/>
              <a:cs typeface="Segoe UI" pitchFamily="34" charset="0"/>
            </a:rPr>
            <a:t>Feeling stuck? Click here to</a:t>
          </a:r>
          <a:r>
            <a:rPr lang="en-US" sz="1400" b="1" baseline="0">
              <a:solidFill>
                <a:sysClr val="windowText" lastClr="000000"/>
              </a:solidFill>
              <a:latin typeface="+mn-lt"/>
              <a:ea typeface="Segoe UI" pitchFamily="34" charset="0"/>
              <a:cs typeface="Segoe UI" pitchFamily="34" charset="0"/>
            </a:rPr>
            <a:t> send an email requesting assistance or call 207-314-3357.</a:t>
          </a:r>
          <a:endParaRPr lang="en-US" sz="1400" b="1">
            <a:solidFill>
              <a:sysClr val="windowText" lastClr="000000"/>
            </a:solidFill>
            <a:latin typeface="+mn-lt"/>
            <a:ea typeface="Segoe UI" pitchFamily="34" charset="0"/>
            <a:cs typeface="Segoe UI" pitchFamily="34" charset="0"/>
          </a:endParaRPr>
        </a:p>
      </xdr:txBody>
    </xdr:sp>
    <xdr:clientData fPrintsWithSheet="0"/>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1-18T19:15:57.709"/>
    </inkml:context>
    <inkml:brush xml:id="br0">
      <inkml:brushProperty name="width" value="0.05" units="cm"/>
      <inkml:brushProperty name="height" value="0.05" units="cm"/>
    </inkml:brush>
  </inkml:definitions>
  <inkml:trace contextRef="#ctx0" brushRef="#br0">1 0 32767</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7C37EA-4F77-4592-A297-8F3E564E9D5A}" name="Table1" displayName="Table1" ref="B167:B203" totalsRowShown="0" headerRowDxfId="5" dataDxfId="4">
  <autoFilter ref="B167:B203" xr:uid="{7A7C37EA-4F77-4592-A297-8F3E564E9D5A}"/>
  <tableColumns count="1">
    <tableColumn id="1" xr3:uid="{4C1A629B-131E-4C6D-B2C9-A993F01B6E40}" name="Column1"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78"/>
  <sheetViews>
    <sheetView zoomScale="50" zoomScaleNormal="50" workbookViewId="0">
      <pane ySplit="1" topLeftCell="A110" activePane="bottomLeft" state="frozen"/>
      <selection pane="bottomLeft" activeCell="B7" sqref="B7:C7"/>
    </sheetView>
  </sheetViews>
  <sheetFormatPr defaultColWidth="9.36328125" defaultRowHeight="12.9" x14ac:dyDescent="0.35"/>
  <cols>
    <col min="1" max="1" width="80.81640625" style="1" customWidth="1"/>
    <col min="2" max="3" width="60.81640625" style="1" customWidth="1"/>
    <col min="4" max="4" width="37.26953125" style="1" customWidth="1"/>
    <col min="5" max="5" width="43.26953125" style="1" customWidth="1"/>
    <col min="6" max="16384" width="9.36328125" style="1"/>
  </cols>
  <sheetData>
    <row r="1" spans="1:7" ht="85" customHeight="1" thickBot="1" x14ac:dyDescent="0.4">
      <c r="A1" s="103"/>
      <c r="B1" s="103"/>
      <c r="C1" s="103"/>
    </row>
    <row r="2" spans="1:7" ht="37.4" customHeight="1" x14ac:dyDescent="0.35">
      <c r="A2" s="104" t="s">
        <v>47</v>
      </c>
      <c r="B2" s="105"/>
      <c r="C2" s="106"/>
    </row>
    <row r="3" spans="1:7" ht="59.25" customHeight="1" x14ac:dyDescent="0.35">
      <c r="A3" s="107" t="s">
        <v>235</v>
      </c>
      <c r="B3" s="108"/>
      <c r="C3" s="109"/>
    </row>
    <row r="4" spans="1:7" s="9" customFormat="1" ht="79.5" customHeight="1" thickBot="1" x14ac:dyDescent="0.4">
      <c r="A4" s="110" t="s">
        <v>103</v>
      </c>
      <c r="B4" s="111"/>
      <c r="C4" s="112"/>
      <c r="D4" s="8"/>
      <c r="E4" s="8"/>
      <c r="F4" s="8"/>
      <c r="G4" s="8"/>
    </row>
    <row r="5" spans="1:7" ht="20.149999999999999" customHeight="1" thickBot="1" x14ac:dyDescent="0.4">
      <c r="A5" s="113" t="s">
        <v>17</v>
      </c>
      <c r="B5" s="114"/>
      <c r="C5" s="115"/>
    </row>
    <row r="6" spans="1:7" ht="19" customHeight="1" x14ac:dyDescent="0.35">
      <c r="A6" s="34" t="s">
        <v>45</v>
      </c>
      <c r="B6" s="125" t="s">
        <v>107</v>
      </c>
      <c r="C6" s="126"/>
    </row>
    <row r="7" spans="1:7" ht="19" customHeight="1" x14ac:dyDescent="0.35">
      <c r="A7" s="20" t="s">
        <v>9</v>
      </c>
      <c r="B7" s="72"/>
      <c r="C7" s="73"/>
    </row>
    <row r="8" spans="1:7" ht="19" customHeight="1" x14ac:dyDescent="0.35">
      <c r="A8" s="20" t="s">
        <v>10</v>
      </c>
      <c r="B8" s="72"/>
      <c r="C8" s="73"/>
    </row>
    <row r="9" spans="1:7" ht="19" customHeight="1" x14ac:dyDescent="0.35">
      <c r="A9" s="20" t="s">
        <v>11</v>
      </c>
      <c r="B9" s="72"/>
      <c r="C9" s="73"/>
    </row>
    <row r="10" spans="1:7" ht="19" customHeight="1" x14ac:dyDescent="0.35">
      <c r="A10" s="20" t="s">
        <v>12</v>
      </c>
      <c r="B10" s="72"/>
      <c r="C10" s="73"/>
    </row>
    <row r="11" spans="1:7" ht="19" customHeight="1" x14ac:dyDescent="0.35">
      <c r="A11" s="20" t="s">
        <v>13</v>
      </c>
      <c r="B11" s="72"/>
      <c r="C11" s="73"/>
    </row>
    <row r="12" spans="1:7" ht="19" customHeight="1" x14ac:dyDescent="0.35">
      <c r="A12" s="20" t="s">
        <v>14</v>
      </c>
      <c r="B12" s="72"/>
      <c r="C12" s="73"/>
    </row>
    <row r="13" spans="1:7" ht="19" customHeight="1" x14ac:dyDescent="0.35">
      <c r="A13" s="20" t="s">
        <v>15</v>
      </c>
      <c r="B13" s="72"/>
      <c r="C13" s="73"/>
    </row>
    <row r="14" spans="1:7" ht="19" customHeight="1" x14ac:dyDescent="0.35">
      <c r="A14" s="20" t="s">
        <v>16</v>
      </c>
      <c r="B14" s="72"/>
      <c r="C14" s="73"/>
    </row>
    <row r="15" spans="1:7" ht="34.5" customHeight="1" x14ac:dyDescent="0.35">
      <c r="A15" s="20" t="s">
        <v>176</v>
      </c>
      <c r="B15" s="72"/>
      <c r="C15" s="73"/>
    </row>
    <row r="16" spans="1:7" ht="71.25" customHeight="1" x14ac:dyDescent="0.35">
      <c r="A16" s="20" t="s">
        <v>168</v>
      </c>
      <c r="B16" s="72"/>
      <c r="C16" s="73"/>
    </row>
    <row r="17" spans="1:3" ht="60" customHeight="1" thickBot="1" x14ac:dyDescent="0.4">
      <c r="A17" s="32" t="s">
        <v>22</v>
      </c>
      <c r="B17" s="101"/>
      <c r="C17" s="102"/>
    </row>
    <row r="18" spans="1:3" ht="20.149999999999999" customHeight="1" thickBot="1" x14ac:dyDescent="0.4">
      <c r="A18" s="89" t="s">
        <v>18</v>
      </c>
      <c r="B18" s="90"/>
      <c r="C18" s="91"/>
    </row>
    <row r="19" spans="1:3" ht="38.25" customHeight="1" x14ac:dyDescent="0.35">
      <c r="A19" s="116" t="s">
        <v>116</v>
      </c>
      <c r="B19" s="33" t="s">
        <v>121</v>
      </c>
      <c r="C19" s="12" t="s">
        <v>119</v>
      </c>
    </row>
    <row r="20" spans="1:3" ht="18" customHeight="1" x14ac:dyDescent="0.35">
      <c r="A20" s="94"/>
      <c r="B20" s="37"/>
      <c r="C20" s="38"/>
    </row>
    <row r="21" spans="1:3" ht="18" customHeight="1" x14ac:dyDescent="0.35">
      <c r="A21" s="94"/>
      <c r="B21" s="37"/>
      <c r="C21" s="38"/>
    </row>
    <row r="22" spans="1:3" ht="18" customHeight="1" x14ac:dyDescent="0.35">
      <c r="A22" s="94"/>
      <c r="B22" s="37"/>
      <c r="C22" s="38"/>
    </row>
    <row r="23" spans="1:3" ht="18" customHeight="1" x14ac:dyDescent="0.35">
      <c r="A23" s="94"/>
      <c r="B23" s="37"/>
      <c r="C23" s="38"/>
    </row>
    <row r="24" spans="1:3" ht="18" customHeight="1" x14ac:dyDescent="0.35">
      <c r="A24" s="94"/>
      <c r="B24" s="37"/>
      <c r="C24" s="38"/>
    </row>
    <row r="25" spans="1:3" ht="18" customHeight="1" x14ac:dyDescent="0.35">
      <c r="A25" s="94"/>
      <c r="B25" s="37"/>
      <c r="C25" s="38"/>
    </row>
    <row r="26" spans="1:3" ht="69.75" customHeight="1" x14ac:dyDescent="0.35">
      <c r="A26" s="14" t="s">
        <v>111</v>
      </c>
      <c r="B26" s="82"/>
      <c r="C26" s="83"/>
    </row>
    <row r="27" spans="1:3" ht="42.75" customHeight="1" x14ac:dyDescent="0.35">
      <c r="A27" s="94" t="s">
        <v>117</v>
      </c>
      <c r="B27" s="33" t="s">
        <v>121</v>
      </c>
      <c r="C27" s="12" t="s">
        <v>119</v>
      </c>
    </row>
    <row r="28" spans="1:3" ht="18" customHeight="1" x14ac:dyDescent="0.35">
      <c r="A28" s="94"/>
      <c r="B28" s="46"/>
      <c r="C28" s="39"/>
    </row>
    <row r="29" spans="1:3" ht="18" customHeight="1" x14ac:dyDescent="0.35">
      <c r="A29" s="94"/>
      <c r="B29" s="46"/>
      <c r="C29" s="39"/>
    </row>
    <row r="30" spans="1:3" ht="18" customHeight="1" x14ac:dyDescent="0.35">
      <c r="A30" s="94"/>
      <c r="B30" s="46"/>
      <c r="C30" s="39"/>
    </row>
    <row r="31" spans="1:3" ht="18" customHeight="1" x14ac:dyDescent="0.35">
      <c r="A31" s="94"/>
      <c r="B31" s="46"/>
      <c r="C31" s="39"/>
    </row>
    <row r="32" spans="1:3" ht="18" customHeight="1" x14ac:dyDescent="0.35">
      <c r="A32" s="94"/>
      <c r="B32" s="46"/>
      <c r="C32" s="39"/>
    </row>
    <row r="33" spans="1:3" ht="18" customHeight="1" x14ac:dyDescent="0.35">
      <c r="A33" s="94"/>
      <c r="B33" s="46"/>
      <c r="C33" s="39"/>
    </row>
    <row r="34" spans="1:3" ht="18" customHeight="1" x14ac:dyDescent="0.35">
      <c r="A34" s="94"/>
      <c r="B34" s="46"/>
      <c r="C34" s="39"/>
    </row>
    <row r="35" spans="1:3" ht="35.25" customHeight="1" x14ac:dyDescent="0.35">
      <c r="A35" s="127" t="s">
        <v>175</v>
      </c>
      <c r="B35" s="33" t="s">
        <v>120</v>
      </c>
      <c r="C35" s="62" t="s">
        <v>165</v>
      </c>
    </row>
    <row r="36" spans="1:3" ht="69.55" customHeight="1" x14ac:dyDescent="0.35">
      <c r="A36" s="116"/>
      <c r="B36" s="46"/>
      <c r="C36" s="39"/>
    </row>
    <row r="37" spans="1:3" ht="85.5" customHeight="1" x14ac:dyDescent="0.35">
      <c r="A37" s="14" t="s">
        <v>110</v>
      </c>
      <c r="B37" s="82"/>
      <c r="C37" s="83"/>
    </row>
    <row r="38" spans="1:3" ht="35.25" customHeight="1" x14ac:dyDescent="0.35">
      <c r="A38" s="94" t="s">
        <v>118</v>
      </c>
      <c r="B38" s="33" t="s">
        <v>121</v>
      </c>
      <c r="C38" s="12" t="s">
        <v>119</v>
      </c>
    </row>
    <row r="39" spans="1:3" ht="18" customHeight="1" x14ac:dyDescent="0.35">
      <c r="A39" s="94"/>
      <c r="B39" s="46"/>
      <c r="C39" s="39"/>
    </row>
    <row r="40" spans="1:3" ht="18" customHeight="1" x14ac:dyDescent="0.35">
      <c r="A40" s="94"/>
      <c r="B40" s="46"/>
      <c r="C40" s="39"/>
    </row>
    <row r="41" spans="1:3" ht="18" customHeight="1" x14ac:dyDescent="0.35">
      <c r="A41" s="94"/>
      <c r="B41" s="46"/>
      <c r="C41" s="39"/>
    </row>
    <row r="42" spans="1:3" ht="18" customHeight="1" x14ac:dyDescent="0.35">
      <c r="A42" s="94"/>
      <c r="B42" s="46"/>
      <c r="C42" s="39"/>
    </row>
    <row r="43" spans="1:3" ht="18" customHeight="1" x14ac:dyDescent="0.35">
      <c r="A43" s="94"/>
      <c r="B43" s="46"/>
      <c r="C43" s="39"/>
    </row>
    <row r="44" spans="1:3" ht="74.25" customHeight="1" x14ac:dyDescent="0.35">
      <c r="A44" s="14" t="s">
        <v>109</v>
      </c>
      <c r="B44" s="82"/>
      <c r="C44" s="83"/>
    </row>
    <row r="45" spans="1:3" ht="56.05" customHeight="1" x14ac:dyDescent="0.35">
      <c r="A45" s="120" t="s">
        <v>105</v>
      </c>
      <c r="B45" s="33" t="s">
        <v>121</v>
      </c>
      <c r="C45" s="12" t="s">
        <v>234</v>
      </c>
    </row>
    <row r="46" spans="1:3" ht="17.5" customHeight="1" x14ac:dyDescent="0.35">
      <c r="A46" s="121"/>
      <c r="B46" s="46"/>
      <c r="C46" s="117"/>
    </row>
    <row r="47" spans="1:3" ht="17.5" customHeight="1" x14ac:dyDescent="0.35">
      <c r="A47" s="121"/>
      <c r="B47" s="46"/>
      <c r="C47" s="118"/>
    </row>
    <row r="48" spans="1:3" ht="17.5" customHeight="1" x14ac:dyDescent="0.35">
      <c r="A48" s="121"/>
      <c r="B48" s="46"/>
      <c r="C48" s="118"/>
    </row>
    <row r="49" spans="1:3" ht="17.5" customHeight="1" x14ac:dyDescent="0.35">
      <c r="A49" s="121"/>
      <c r="B49" s="46"/>
      <c r="C49" s="118"/>
    </row>
    <row r="50" spans="1:3" ht="17.5" customHeight="1" x14ac:dyDescent="0.35">
      <c r="A50" s="121"/>
      <c r="B50" s="46"/>
      <c r="C50" s="118"/>
    </row>
    <row r="51" spans="1:3" ht="15.45" x14ac:dyDescent="0.35">
      <c r="A51" s="122"/>
      <c r="B51" s="46"/>
      <c r="C51" s="119"/>
    </row>
    <row r="52" spans="1:3" ht="57.55" customHeight="1" x14ac:dyDescent="0.35">
      <c r="A52" s="120" t="s">
        <v>19</v>
      </c>
      <c r="B52" s="33" t="s">
        <v>121</v>
      </c>
      <c r="C52" s="12" t="s">
        <v>233</v>
      </c>
    </row>
    <row r="53" spans="1:3" ht="17.5" customHeight="1" x14ac:dyDescent="0.35">
      <c r="A53" s="121"/>
      <c r="B53" s="46"/>
      <c r="C53" s="117"/>
    </row>
    <row r="54" spans="1:3" ht="17.5" customHeight="1" x14ac:dyDescent="0.35">
      <c r="A54" s="121"/>
      <c r="B54" s="46"/>
      <c r="C54" s="118"/>
    </row>
    <row r="55" spans="1:3" ht="17.5" customHeight="1" x14ac:dyDescent="0.35">
      <c r="A55" s="121"/>
      <c r="B55" s="46"/>
      <c r="C55" s="118"/>
    </row>
    <row r="56" spans="1:3" ht="17.5" customHeight="1" x14ac:dyDescent="0.35">
      <c r="A56" s="121"/>
      <c r="B56" s="46"/>
      <c r="C56" s="118"/>
    </row>
    <row r="57" spans="1:3" ht="17.5" customHeight="1" x14ac:dyDescent="0.35">
      <c r="A57" s="122"/>
      <c r="B57" s="46"/>
      <c r="C57" s="119"/>
    </row>
    <row r="58" spans="1:3" ht="30" customHeight="1" x14ac:dyDescent="0.35">
      <c r="A58" s="123" t="s">
        <v>244</v>
      </c>
      <c r="B58" s="33" t="s">
        <v>121</v>
      </c>
      <c r="C58" s="12" t="s">
        <v>245</v>
      </c>
    </row>
    <row r="59" spans="1:3" ht="66" customHeight="1" x14ac:dyDescent="0.35">
      <c r="A59" s="124"/>
      <c r="B59" s="68"/>
      <c r="C59" s="69"/>
    </row>
    <row r="60" spans="1:3" ht="66" customHeight="1" x14ac:dyDescent="0.35">
      <c r="A60" s="20" t="s">
        <v>242</v>
      </c>
      <c r="B60" s="99"/>
      <c r="C60" s="100"/>
    </row>
    <row r="61" spans="1:3" ht="66" customHeight="1" x14ac:dyDescent="0.35">
      <c r="A61" s="20" t="s">
        <v>238</v>
      </c>
      <c r="B61" s="72"/>
      <c r="C61" s="73"/>
    </row>
    <row r="62" spans="1:3" ht="50.05" customHeight="1" x14ac:dyDescent="0.35">
      <c r="A62" s="20" t="s">
        <v>177</v>
      </c>
      <c r="B62" s="72"/>
      <c r="C62" s="73"/>
    </row>
    <row r="63" spans="1:3" ht="38.049999999999997" customHeight="1" x14ac:dyDescent="0.35">
      <c r="A63" s="20" t="s">
        <v>108</v>
      </c>
      <c r="B63" s="99"/>
      <c r="C63" s="100"/>
    </row>
    <row r="64" spans="1:3" ht="41.5" customHeight="1" x14ac:dyDescent="0.35">
      <c r="A64" s="20" t="s">
        <v>125</v>
      </c>
      <c r="B64" s="72"/>
      <c r="C64" s="73"/>
    </row>
    <row r="65" spans="1:3" ht="28.5" customHeight="1" x14ac:dyDescent="0.35">
      <c r="A65" s="20" t="s">
        <v>106</v>
      </c>
      <c r="B65" s="72"/>
      <c r="C65" s="73"/>
    </row>
    <row r="66" spans="1:3" ht="41.25" customHeight="1" thickBot="1" x14ac:dyDescent="0.4">
      <c r="A66" s="32" t="s">
        <v>193</v>
      </c>
      <c r="B66" s="74"/>
      <c r="C66" s="75"/>
    </row>
    <row r="67" spans="1:3" ht="25" customHeight="1" thickBot="1" x14ac:dyDescent="0.4">
      <c r="A67" s="76" t="s">
        <v>20</v>
      </c>
      <c r="B67" s="77"/>
      <c r="C67" s="78"/>
    </row>
    <row r="68" spans="1:3" ht="54" customHeight="1" x14ac:dyDescent="0.35">
      <c r="A68" s="36" t="s">
        <v>123</v>
      </c>
      <c r="B68" s="33" t="s">
        <v>122</v>
      </c>
      <c r="C68" s="12" t="s">
        <v>119</v>
      </c>
    </row>
    <row r="69" spans="1:3" ht="46.3" x14ac:dyDescent="0.35">
      <c r="A69" s="36" t="s">
        <v>24</v>
      </c>
      <c r="B69" s="47"/>
      <c r="C69" s="48"/>
    </row>
    <row r="70" spans="1:3" ht="20.5" customHeight="1" x14ac:dyDescent="0.35">
      <c r="A70" s="20" t="s">
        <v>99</v>
      </c>
      <c r="B70" s="82"/>
      <c r="C70" s="83"/>
    </row>
    <row r="71" spans="1:3" ht="22" customHeight="1" x14ac:dyDescent="0.35">
      <c r="A71" s="22" t="s">
        <v>5</v>
      </c>
      <c r="B71" s="84"/>
      <c r="C71" s="85"/>
    </row>
    <row r="72" spans="1:3" ht="30.9" x14ac:dyDescent="0.35">
      <c r="A72" s="21" t="s">
        <v>104</v>
      </c>
      <c r="B72" s="40"/>
      <c r="C72" s="41"/>
    </row>
    <row r="73" spans="1:3" ht="18" customHeight="1" x14ac:dyDescent="0.35">
      <c r="A73" s="94" t="s">
        <v>100</v>
      </c>
      <c r="B73" s="49"/>
      <c r="C73" s="39"/>
    </row>
    <row r="74" spans="1:3" ht="15.45" x14ac:dyDescent="0.35">
      <c r="A74" s="94"/>
      <c r="B74" s="49"/>
      <c r="C74" s="39"/>
    </row>
    <row r="75" spans="1:3" ht="18" customHeight="1" x14ac:dyDescent="0.35">
      <c r="A75" s="94"/>
      <c r="B75" s="49"/>
      <c r="C75" s="39"/>
    </row>
    <row r="76" spans="1:3" ht="18" customHeight="1" x14ac:dyDescent="0.35">
      <c r="A76" s="94"/>
      <c r="B76" s="49"/>
      <c r="C76" s="39"/>
    </row>
    <row r="77" spans="1:3" ht="18" customHeight="1" x14ac:dyDescent="0.35">
      <c r="A77" s="94"/>
      <c r="B77" s="49"/>
      <c r="C77" s="39"/>
    </row>
    <row r="78" spans="1:3" ht="18" customHeight="1" x14ac:dyDescent="0.35">
      <c r="A78" s="94"/>
      <c r="B78" s="49"/>
      <c r="C78" s="39"/>
    </row>
    <row r="79" spans="1:3" ht="51" customHeight="1" thickBot="1" x14ac:dyDescent="0.4">
      <c r="A79" s="32" t="s">
        <v>6</v>
      </c>
      <c r="B79" s="101"/>
      <c r="C79" s="102"/>
    </row>
    <row r="80" spans="1:3" ht="18" customHeight="1" thickBot="1" x14ac:dyDescent="0.4">
      <c r="A80" s="76" t="s">
        <v>21</v>
      </c>
      <c r="B80" s="77"/>
      <c r="C80" s="78"/>
    </row>
    <row r="81" spans="1:7" ht="93" customHeight="1" x14ac:dyDescent="0.35">
      <c r="A81" s="79" t="s">
        <v>101</v>
      </c>
      <c r="B81" s="80"/>
      <c r="C81" s="81"/>
    </row>
    <row r="82" spans="1:7" ht="20.149999999999999" customHeight="1" x14ac:dyDescent="0.35">
      <c r="A82" s="24" t="s">
        <v>7</v>
      </c>
      <c r="B82" s="16" t="s">
        <v>231</v>
      </c>
      <c r="C82" s="25" t="s">
        <v>232</v>
      </c>
    </row>
    <row r="83" spans="1:7" ht="15.45" x14ac:dyDescent="0.35">
      <c r="A83" s="20" t="s">
        <v>1</v>
      </c>
      <c r="B83" s="17"/>
      <c r="C83" s="26"/>
    </row>
    <row r="84" spans="1:7" ht="20.149999999999999" customHeight="1" x14ac:dyDescent="0.35">
      <c r="A84" s="20" t="s">
        <v>2</v>
      </c>
      <c r="B84" s="17"/>
      <c r="C84" s="26"/>
    </row>
    <row r="85" spans="1:7" ht="20.149999999999999" customHeight="1" x14ac:dyDescent="0.35">
      <c r="A85" s="20" t="s">
        <v>3</v>
      </c>
      <c r="B85" s="17"/>
      <c r="C85" s="26"/>
    </row>
    <row r="86" spans="1:7" ht="20.149999999999999" customHeight="1" x14ac:dyDescent="0.35">
      <c r="A86" s="20" t="s">
        <v>4</v>
      </c>
      <c r="B86" s="17"/>
      <c r="C86" s="26"/>
    </row>
    <row r="87" spans="1:7" ht="20.149999999999999" customHeight="1" x14ac:dyDescent="0.35">
      <c r="A87" s="20" t="s">
        <v>8</v>
      </c>
      <c r="B87" s="17"/>
      <c r="C87" s="26"/>
    </row>
    <row r="88" spans="1:7" ht="20.149999999999999" customHeight="1" x14ac:dyDescent="0.35">
      <c r="A88" s="24" t="s">
        <v>49</v>
      </c>
      <c r="B88" s="16">
        <f>B84+B85+B86+B87</f>
        <v>0</v>
      </c>
      <c r="C88" s="25">
        <f>C84+C85+C86+C87</f>
        <v>0</v>
      </c>
    </row>
    <row r="89" spans="1:7" ht="20.149999999999999" customHeight="1" x14ac:dyDescent="0.35">
      <c r="A89" s="24" t="s">
        <v>50</v>
      </c>
      <c r="B89" s="16">
        <f>B83+B84+B85+B86+B87</f>
        <v>0</v>
      </c>
      <c r="C89" s="25">
        <f>C83+C84+C85+C86+C87</f>
        <v>0</v>
      </c>
    </row>
    <row r="90" spans="1:7" ht="60" x14ac:dyDescent="0.35">
      <c r="A90" s="27" t="s">
        <v>102</v>
      </c>
      <c r="B90" s="18" t="e">
        <f>((B88/B89)+0.05)</f>
        <v>#DIV/0!</v>
      </c>
      <c r="C90" s="28" t="e">
        <f>((C88/C89)+0.05)</f>
        <v>#DIV/0!</v>
      </c>
    </row>
    <row r="91" spans="1:7" ht="46.5" customHeight="1" x14ac:dyDescent="0.35">
      <c r="A91" s="86" t="s">
        <v>25</v>
      </c>
      <c r="B91" s="87"/>
      <c r="C91" s="88"/>
      <c r="E91" s="5"/>
      <c r="F91" s="5"/>
      <c r="G91" s="5"/>
    </row>
    <row r="92" spans="1:7" ht="15" x14ac:dyDescent="0.35">
      <c r="A92" s="24" t="s">
        <v>26</v>
      </c>
      <c r="B92" s="16" t="s">
        <v>231</v>
      </c>
      <c r="C92" s="25" t="s">
        <v>232</v>
      </c>
    </row>
    <row r="93" spans="1:7" ht="19.5" customHeight="1" x14ac:dyDescent="0.35">
      <c r="A93" s="20" t="s">
        <v>27</v>
      </c>
      <c r="B93" s="17"/>
      <c r="C93" s="26"/>
    </row>
    <row r="94" spans="1:7" ht="20.149999999999999" customHeight="1" x14ac:dyDescent="0.35">
      <c r="A94" s="20" t="s">
        <v>28</v>
      </c>
      <c r="B94" s="17"/>
      <c r="C94" s="26"/>
    </row>
    <row r="95" spans="1:7" ht="20.149999999999999" customHeight="1" x14ac:dyDescent="0.35">
      <c r="A95" s="24" t="s">
        <v>51</v>
      </c>
      <c r="B95" s="19">
        <f>B93+B94</f>
        <v>0</v>
      </c>
      <c r="C95" s="29">
        <f>C93+C94</f>
        <v>0</v>
      </c>
    </row>
    <row r="96" spans="1:7" ht="20.149999999999999" customHeight="1" x14ac:dyDescent="0.35">
      <c r="A96" s="24" t="s">
        <v>52</v>
      </c>
      <c r="B96" s="42" t="e">
        <f>(B94/B95)</f>
        <v>#DIV/0!</v>
      </c>
      <c r="C96" s="43" t="e">
        <f>(C94/C95)</f>
        <v>#DIV/0!</v>
      </c>
    </row>
    <row r="97" spans="1:7" ht="20.05" customHeight="1" x14ac:dyDescent="0.35">
      <c r="A97" s="24" t="s">
        <v>53</v>
      </c>
      <c r="B97" s="16" t="s">
        <v>231</v>
      </c>
      <c r="C97" s="25" t="s">
        <v>232</v>
      </c>
    </row>
    <row r="98" spans="1:7" ht="20.05" customHeight="1" x14ac:dyDescent="0.35">
      <c r="A98" s="24" t="s">
        <v>54</v>
      </c>
      <c r="B98" s="16">
        <f>B89+B95</f>
        <v>0</v>
      </c>
      <c r="C98" s="25">
        <f>C89+C95</f>
        <v>0</v>
      </c>
    </row>
    <row r="99" spans="1:7" ht="20.05" customHeight="1" x14ac:dyDescent="0.35">
      <c r="A99" s="24" t="s">
        <v>55</v>
      </c>
      <c r="B99" s="16" t="s">
        <v>231</v>
      </c>
      <c r="C99" s="25" t="s">
        <v>232</v>
      </c>
    </row>
    <row r="100" spans="1:7" ht="35.049999999999997" customHeight="1" x14ac:dyDescent="0.35">
      <c r="A100" s="24" t="s">
        <v>56</v>
      </c>
      <c r="B100" s="16">
        <f>B88+B94</f>
        <v>0</v>
      </c>
      <c r="C100" s="25">
        <f>C88+C94</f>
        <v>0</v>
      </c>
    </row>
    <row r="101" spans="1:7" ht="34.5" customHeight="1" thickBot="1" x14ac:dyDescent="0.4">
      <c r="A101" s="31" t="s">
        <v>57</v>
      </c>
      <c r="B101" s="44" t="e">
        <f>(B90+B96)/2</f>
        <v>#DIV/0!</v>
      </c>
      <c r="C101" s="45" t="e">
        <f>(C90+C96)/2</f>
        <v>#DIV/0!</v>
      </c>
    </row>
    <row r="102" spans="1:7" ht="15.45" thickBot="1" x14ac:dyDescent="0.4">
      <c r="A102" s="89" t="s">
        <v>179</v>
      </c>
      <c r="B102" s="90"/>
      <c r="C102" s="91"/>
    </row>
    <row r="103" spans="1:7" ht="111.55" customHeight="1" x14ac:dyDescent="0.35">
      <c r="A103" s="14" t="s">
        <v>237</v>
      </c>
      <c r="B103" s="99"/>
      <c r="C103" s="100"/>
    </row>
    <row r="104" spans="1:7" ht="62.05" customHeight="1" thickBot="1" x14ac:dyDescent="0.4">
      <c r="A104" s="21" t="s">
        <v>192</v>
      </c>
      <c r="B104" s="72"/>
      <c r="C104" s="73"/>
      <c r="D104" s="4"/>
      <c r="E104" s="4"/>
      <c r="F104" s="4"/>
      <c r="G104" s="4"/>
    </row>
    <row r="105" spans="1:7" ht="15.45" thickBot="1" x14ac:dyDescent="0.4">
      <c r="A105" s="89" t="s">
        <v>44</v>
      </c>
      <c r="B105" s="90"/>
      <c r="C105" s="91"/>
      <c r="D105" s="4"/>
      <c r="E105" s="4"/>
      <c r="F105" s="4"/>
      <c r="G105" s="4"/>
    </row>
    <row r="106" spans="1:7" ht="30" customHeight="1" x14ac:dyDescent="0.35">
      <c r="A106" s="36" t="s">
        <v>0</v>
      </c>
      <c r="B106" s="95"/>
      <c r="C106" s="96"/>
      <c r="D106" s="4"/>
      <c r="E106" s="4"/>
      <c r="F106" s="4"/>
      <c r="G106" s="4"/>
    </row>
    <row r="107" spans="1:7" ht="30" customHeight="1" x14ac:dyDescent="0.35">
      <c r="A107" s="20" t="s">
        <v>43</v>
      </c>
      <c r="B107" s="97"/>
      <c r="C107" s="98"/>
    </row>
    <row r="108" spans="1:7" ht="41.05" customHeight="1" thickBot="1" x14ac:dyDescent="0.4">
      <c r="A108" s="92" t="s">
        <v>194</v>
      </c>
      <c r="B108" s="93"/>
      <c r="C108" s="30"/>
    </row>
    <row r="109" spans="1:7" ht="49.5" customHeight="1" x14ac:dyDescent="0.35">
      <c r="A109" s="2"/>
      <c r="B109" s="2"/>
      <c r="C109" s="2"/>
    </row>
    <row r="110" spans="1:7" ht="45" customHeight="1" x14ac:dyDescent="0.35">
      <c r="A110" s="70"/>
      <c r="B110" s="70"/>
      <c r="C110" s="70"/>
    </row>
    <row r="111" spans="1:7" x14ac:dyDescent="0.35">
      <c r="A111" s="70"/>
      <c r="B111" s="70"/>
      <c r="C111" s="70"/>
    </row>
    <row r="112" spans="1:7" x14ac:dyDescent="0.35">
      <c r="A112" s="70"/>
      <c r="B112" s="70"/>
      <c r="C112" s="70"/>
    </row>
    <row r="113" spans="1:3" x14ac:dyDescent="0.35">
      <c r="A113" s="70"/>
      <c r="B113" s="70"/>
      <c r="C113" s="70"/>
    </row>
    <row r="114" spans="1:3" x14ac:dyDescent="0.35">
      <c r="A114" s="70"/>
      <c r="B114" s="70"/>
      <c r="C114" s="70"/>
    </row>
    <row r="115" spans="1:3" x14ac:dyDescent="0.35">
      <c r="A115" s="66"/>
      <c r="B115" s="66"/>
      <c r="C115" s="66"/>
    </row>
    <row r="116" spans="1:3" x14ac:dyDescent="0.35">
      <c r="A116" s="66"/>
      <c r="B116" s="66"/>
      <c r="C116" s="66"/>
    </row>
    <row r="117" spans="1:3" x14ac:dyDescent="0.35">
      <c r="A117" s="66"/>
      <c r="B117" s="66"/>
      <c r="C117" s="66"/>
    </row>
    <row r="118" spans="1:3" x14ac:dyDescent="0.35">
      <c r="A118" s="66" t="s">
        <v>195</v>
      </c>
      <c r="B118" s="66" t="s">
        <v>229</v>
      </c>
      <c r="C118" s="66" t="s">
        <v>239</v>
      </c>
    </row>
    <row r="119" spans="1:3" x14ac:dyDescent="0.35">
      <c r="A119" s="66" t="s">
        <v>196</v>
      </c>
      <c r="B119" s="66" t="s">
        <v>225</v>
      </c>
      <c r="C119" s="66" t="s">
        <v>240</v>
      </c>
    </row>
    <row r="120" spans="1:3" x14ac:dyDescent="0.35">
      <c r="A120" s="66" t="s">
        <v>197</v>
      </c>
      <c r="B120" s="66" t="s">
        <v>226</v>
      </c>
      <c r="C120" s="66" t="s">
        <v>241</v>
      </c>
    </row>
    <row r="121" spans="1:3" x14ac:dyDescent="0.35">
      <c r="A121" s="66" t="s">
        <v>198</v>
      </c>
      <c r="B121" s="66" t="s">
        <v>227</v>
      </c>
      <c r="C121" s="66"/>
    </row>
    <row r="122" spans="1:3" x14ac:dyDescent="0.35">
      <c r="A122" s="66" t="s">
        <v>199</v>
      </c>
      <c r="B122" s="66" t="s">
        <v>228</v>
      </c>
      <c r="C122" s="66"/>
    </row>
    <row r="123" spans="1:3" x14ac:dyDescent="0.35">
      <c r="A123" s="66" t="s">
        <v>200</v>
      </c>
      <c r="B123" s="66" t="s">
        <v>223</v>
      </c>
      <c r="C123" s="66"/>
    </row>
    <row r="124" spans="1:3" x14ac:dyDescent="0.35">
      <c r="A124" s="66" t="s">
        <v>201</v>
      </c>
      <c r="B124" s="66" t="s">
        <v>224</v>
      </c>
      <c r="C124" s="66"/>
    </row>
    <row r="125" spans="1:3" x14ac:dyDescent="0.35">
      <c r="A125" s="66" t="s">
        <v>202</v>
      </c>
      <c r="B125" s="66" t="s">
        <v>222</v>
      </c>
      <c r="C125" s="66"/>
    </row>
    <row r="126" spans="1:3" x14ac:dyDescent="0.35">
      <c r="A126" s="66" t="s">
        <v>203</v>
      </c>
      <c r="B126" s="66"/>
      <c r="C126" s="66"/>
    </row>
    <row r="127" spans="1:3" x14ac:dyDescent="0.35">
      <c r="A127" s="66" t="s">
        <v>204</v>
      </c>
      <c r="B127" s="71"/>
      <c r="C127" s="66"/>
    </row>
    <row r="128" spans="1:3" x14ac:dyDescent="0.35">
      <c r="A128" s="66" t="s">
        <v>205</v>
      </c>
      <c r="B128" s="71"/>
      <c r="C128" s="66"/>
    </row>
    <row r="129" spans="1:3" x14ac:dyDescent="0.35">
      <c r="A129" s="66" t="s">
        <v>206</v>
      </c>
      <c r="B129" s="66"/>
      <c r="C129" s="66"/>
    </row>
    <row r="130" spans="1:3" x14ac:dyDescent="0.35">
      <c r="A130" s="66" t="s">
        <v>207</v>
      </c>
      <c r="B130" s="66"/>
      <c r="C130" s="66"/>
    </row>
    <row r="131" spans="1:3" x14ac:dyDescent="0.35">
      <c r="A131" s="66" t="s">
        <v>208</v>
      </c>
      <c r="B131" s="67"/>
      <c r="C131" s="66"/>
    </row>
    <row r="132" spans="1:3" x14ac:dyDescent="0.35">
      <c r="A132" s="66" t="s">
        <v>209</v>
      </c>
      <c r="B132" s="67"/>
      <c r="C132" s="66"/>
    </row>
    <row r="133" spans="1:3" x14ac:dyDescent="0.35">
      <c r="A133" s="66" t="s">
        <v>210</v>
      </c>
      <c r="B133" s="66"/>
      <c r="C133" s="66"/>
    </row>
    <row r="134" spans="1:3" x14ac:dyDescent="0.35">
      <c r="A134" s="66" t="s">
        <v>211</v>
      </c>
      <c r="B134" s="67"/>
      <c r="C134" s="66"/>
    </row>
    <row r="135" spans="1:3" x14ac:dyDescent="0.35">
      <c r="A135" s="66" t="s">
        <v>212</v>
      </c>
      <c r="B135" s="67"/>
      <c r="C135" s="66"/>
    </row>
    <row r="136" spans="1:3" x14ac:dyDescent="0.35">
      <c r="A136" s="66" t="s">
        <v>213</v>
      </c>
      <c r="B136" s="67"/>
      <c r="C136" s="66"/>
    </row>
    <row r="137" spans="1:3" x14ac:dyDescent="0.35">
      <c r="A137" s="66" t="s">
        <v>214</v>
      </c>
      <c r="B137" s="66"/>
      <c r="C137" s="66"/>
    </row>
    <row r="138" spans="1:3" x14ac:dyDescent="0.35">
      <c r="A138" s="66" t="s">
        <v>215</v>
      </c>
      <c r="B138" s="66"/>
      <c r="C138" s="66"/>
    </row>
    <row r="139" spans="1:3" x14ac:dyDescent="0.35">
      <c r="A139" s="66" t="s">
        <v>216</v>
      </c>
      <c r="B139" s="66"/>
      <c r="C139" s="66"/>
    </row>
    <row r="140" spans="1:3" x14ac:dyDescent="0.35">
      <c r="A140" s="66" t="s">
        <v>217</v>
      </c>
      <c r="B140" s="66"/>
      <c r="C140" s="66"/>
    </row>
    <row r="141" spans="1:3" x14ac:dyDescent="0.35">
      <c r="A141" s="66" t="s">
        <v>218</v>
      </c>
      <c r="B141" s="66"/>
      <c r="C141" s="66"/>
    </row>
    <row r="142" spans="1:3" x14ac:dyDescent="0.35">
      <c r="A142" s="66" t="s">
        <v>219</v>
      </c>
      <c r="B142" s="66"/>
      <c r="C142" s="66"/>
    </row>
    <row r="143" spans="1:3" x14ac:dyDescent="0.35">
      <c r="A143" s="66" t="s">
        <v>220</v>
      </c>
      <c r="B143" s="67"/>
      <c r="C143" s="66"/>
    </row>
    <row r="144" spans="1:3" x14ac:dyDescent="0.35">
      <c r="A144" s="66" t="s">
        <v>219</v>
      </c>
      <c r="B144" s="67"/>
      <c r="C144" s="66"/>
    </row>
    <row r="145" spans="1:3" x14ac:dyDescent="0.35">
      <c r="A145" s="66" t="s">
        <v>221</v>
      </c>
      <c r="B145" s="66"/>
      <c r="C145" s="66"/>
    </row>
    <row r="146" spans="1:3" x14ac:dyDescent="0.35">
      <c r="A146" s="66" t="s">
        <v>222</v>
      </c>
      <c r="B146" s="67"/>
      <c r="C146" s="66"/>
    </row>
    <row r="147" spans="1:3" x14ac:dyDescent="0.35">
      <c r="A147" s="66"/>
      <c r="B147" s="67"/>
      <c r="C147" s="66"/>
    </row>
    <row r="148" spans="1:3" x14ac:dyDescent="0.35">
      <c r="A148" s="66"/>
      <c r="B148" s="67"/>
      <c r="C148" s="66"/>
    </row>
    <row r="149" spans="1:3" x14ac:dyDescent="0.35">
      <c r="A149" s="66"/>
      <c r="B149" s="67"/>
      <c r="C149" s="66"/>
    </row>
    <row r="150" spans="1:3" x14ac:dyDescent="0.35">
      <c r="A150" s="66"/>
      <c r="B150" s="66"/>
      <c r="C150" s="66"/>
    </row>
    <row r="151" spans="1:3" x14ac:dyDescent="0.35">
      <c r="A151" s="66"/>
      <c r="B151" s="67"/>
      <c r="C151" s="66"/>
    </row>
    <row r="152" spans="1:3" x14ac:dyDescent="0.35">
      <c r="A152" s="66"/>
      <c r="B152" s="67"/>
      <c r="C152" s="66"/>
    </row>
    <row r="153" spans="1:3" x14ac:dyDescent="0.35">
      <c r="A153" s="66"/>
      <c r="B153" s="67"/>
      <c r="C153" s="66"/>
    </row>
    <row r="154" spans="1:3" x14ac:dyDescent="0.35">
      <c r="A154" s="66"/>
      <c r="B154" s="67"/>
      <c r="C154" s="66"/>
    </row>
    <row r="155" spans="1:3" x14ac:dyDescent="0.35">
      <c r="A155" s="66"/>
      <c r="B155" s="67"/>
      <c r="C155" s="66"/>
    </row>
    <row r="156" spans="1:3" x14ac:dyDescent="0.35">
      <c r="A156" s="66"/>
      <c r="B156" s="66"/>
      <c r="C156" s="66"/>
    </row>
    <row r="157" spans="1:3" x14ac:dyDescent="0.35">
      <c r="A157" s="66"/>
      <c r="B157" s="67"/>
      <c r="C157" s="66"/>
    </row>
    <row r="158" spans="1:3" x14ac:dyDescent="0.35">
      <c r="A158" s="66"/>
      <c r="B158" s="66"/>
      <c r="C158" s="66"/>
    </row>
    <row r="159" spans="1:3" x14ac:dyDescent="0.35">
      <c r="A159" s="66"/>
      <c r="B159" s="67"/>
      <c r="C159" s="66"/>
    </row>
    <row r="160" spans="1:3" x14ac:dyDescent="0.35">
      <c r="A160" s="66"/>
      <c r="B160" s="66"/>
      <c r="C160" s="66"/>
    </row>
    <row r="161" spans="1:3" x14ac:dyDescent="0.35">
      <c r="A161" s="66"/>
      <c r="B161" s="66"/>
      <c r="C161" s="66"/>
    </row>
    <row r="162" spans="1:3" x14ac:dyDescent="0.35">
      <c r="A162" s="66"/>
      <c r="B162" s="66"/>
      <c r="C162" s="66"/>
    </row>
    <row r="163" spans="1:3" x14ac:dyDescent="0.35">
      <c r="A163" s="66"/>
      <c r="B163" s="66"/>
      <c r="C163" s="66"/>
    </row>
    <row r="164" spans="1:3" x14ac:dyDescent="0.35">
      <c r="A164" s="66"/>
      <c r="B164" s="66"/>
      <c r="C164" s="66"/>
    </row>
    <row r="165" spans="1:3" x14ac:dyDescent="0.35">
      <c r="A165" s="66"/>
      <c r="B165" s="67"/>
      <c r="C165" s="66"/>
    </row>
    <row r="166" spans="1:3" x14ac:dyDescent="0.35">
      <c r="A166" s="66"/>
      <c r="B166" s="67"/>
      <c r="C166" s="66"/>
    </row>
    <row r="167" spans="1:3" x14ac:dyDescent="0.35">
      <c r="A167" s="66"/>
      <c r="B167" s="67" t="s">
        <v>146</v>
      </c>
      <c r="C167" s="66"/>
    </row>
    <row r="168" spans="1:3" x14ac:dyDescent="0.35">
      <c r="A168" s="66"/>
      <c r="B168" s="66"/>
      <c r="C168" s="66"/>
    </row>
    <row r="169" spans="1:3" x14ac:dyDescent="0.35">
      <c r="A169" s="66"/>
      <c r="B169" s="66"/>
      <c r="C169" s="66"/>
    </row>
    <row r="170" spans="1:3" x14ac:dyDescent="0.35">
      <c r="A170" s="66"/>
      <c r="B170" s="67"/>
      <c r="C170" s="66"/>
    </row>
    <row r="171" spans="1:3" x14ac:dyDescent="0.35">
      <c r="A171" s="66"/>
      <c r="B171" s="67"/>
      <c r="C171" s="66"/>
    </row>
    <row r="172" spans="1:3" x14ac:dyDescent="0.35">
      <c r="A172" s="66"/>
      <c r="B172" s="67"/>
      <c r="C172" s="66"/>
    </row>
    <row r="173" spans="1:3" x14ac:dyDescent="0.35">
      <c r="A173" s="66"/>
      <c r="B173" s="67"/>
      <c r="C173" s="66"/>
    </row>
    <row r="174" spans="1:3" x14ac:dyDescent="0.35">
      <c r="A174" s="66"/>
      <c r="B174" s="67"/>
      <c r="C174" s="66"/>
    </row>
    <row r="175" spans="1:3" x14ac:dyDescent="0.35">
      <c r="A175" s="66"/>
      <c r="B175" s="66"/>
      <c r="C175" s="66"/>
    </row>
    <row r="176" spans="1:3" x14ac:dyDescent="0.35">
      <c r="A176" s="66"/>
      <c r="B176" s="66"/>
      <c r="C176" s="66"/>
    </row>
    <row r="177" spans="1:3" x14ac:dyDescent="0.35">
      <c r="A177" s="66"/>
      <c r="B177" s="66"/>
      <c r="C177" s="66"/>
    </row>
    <row r="178" spans="1:3" x14ac:dyDescent="0.35">
      <c r="A178" s="66"/>
      <c r="B178" s="66"/>
      <c r="C178" s="66"/>
    </row>
  </sheetData>
  <dataConsolidate/>
  <mergeCells count="52">
    <mergeCell ref="A45:A51"/>
    <mergeCell ref="A52:A57"/>
    <mergeCell ref="A58:A59"/>
    <mergeCell ref="B6:C6"/>
    <mergeCell ref="B12:C12"/>
    <mergeCell ref="A18:C18"/>
    <mergeCell ref="B17:C17"/>
    <mergeCell ref="B44:C44"/>
    <mergeCell ref="A38:A43"/>
    <mergeCell ref="A27:A34"/>
    <mergeCell ref="A35:A36"/>
    <mergeCell ref="C46:C51"/>
    <mergeCell ref="B64:C64"/>
    <mergeCell ref="B37:C37"/>
    <mergeCell ref="B61:C61"/>
    <mergeCell ref="B62:C62"/>
    <mergeCell ref="B63:C63"/>
    <mergeCell ref="B60:C60"/>
    <mergeCell ref="C53:C57"/>
    <mergeCell ref="A1:C1"/>
    <mergeCell ref="B26:C26"/>
    <mergeCell ref="A2:C2"/>
    <mergeCell ref="A3:C3"/>
    <mergeCell ref="A4:C4"/>
    <mergeCell ref="A5:C5"/>
    <mergeCell ref="B7:C7"/>
    <mergeCell ref="B8:C8"/>
    <mergeCell ref="B9:C9"/>
    <mergeCell ref="B10:C10"/>
    <mergeCell ref="B13:C13"/>
    <mergeCell ref="B14:C14"/>
    <mergeCell ref="B15:C15"/>
    <mergeCell ref="B16:C16"/>
    <mergeCell ref="A19:A25"/>
    <mergeCell ref="B11:C11"/>
    <mergeCell ref="A91:C91"/>
    <mergeCell ref="A102:C102"/>
    <mergeCell ref="A105:C105"/>
    <mergeCell ref="A108:B108"/>
    <mergeCell ref="A73:A78"/>
    <mergeCell ref="B106:C106"/>
    <mergeCell ref="B107:C107"/>
    <mergeCell ref="B104:C104"/>
    <mergeCell ref="B103:C103"/>
    <mergeCell ref="B79:C79"/>
    <mergeCell ref="B65:C65"/>
    <mergeCell ref="B66:C66"/>
    <mergeCell ref="A67:C67"/>
    <mergeCell ref="A80:C80"/>
    <mergeCell ref="A81:C81"/>
    <mergeCell ref="B70:C70"/>
    <mergeCell ref="B71:C71"/>
  </mergeCells>
  <conditionalFormatting sqref="A79:A108">
    <cfRule type="containsErrors" dxfId="2" priority="1">
      <formula>ISERROR(A79)</formula>
    </cfRule>
  </conditionalFormatting>
  <conditionalFormatting sqref="B79:C79 B82:C90 B92:C101 B103 B104:C104 B106:C107">
    <cfRule type="containsErrors" dxfId="1" priority="4">
      <formula>ISERROR(B79)</formula>
    </cfRule>
  </conditionalFormatting>
  <dataValidations count="7">
    <dataValidation type="list" allowBlank="1" showInputMessage="1" showErrorMessage="1" prompt="Please select from the drop-down" sqref="B72" xr:uid="{E2B76AD6-1A6C-4CBD-8224-1FB532962EB0}">
      <formula1>"Yes, No, Don't know"</formula1>
    </dataValidation>
    <dataValidation type="list" allowBlank="1" showInputMessage="1" showErrorMessage="1" promptTitle="Please select from the drop-down" prompt="Please select from the drop-down" sqref="B69" xr:uid="{B2831974-9C87-4AB2-BD10-9725B8276B93}">
      <formula1>"Yes, No, Don't know"</formula1>
    </dataValidation>
    <dataValidation type="list" allowBlank="1" showInputMessage="1" showErrorMessage="1" prompt="Please select all that apply from the drop-down options" sqref="B36" xr:uid="{8ABD09D1-F39F-4D9A-9206-60CCFC1C5A8E}">
      <formula1>"Source separated, Commingled, Don't know"</formula1>
    </dataValidation>
    <dataValidation type="list" allowBlank="1" showInputMessage="1" showErrorMessage="1" prompt="Please select all that apply from the drop-down options" sqref="B49:B51 B47" xr:uid="{3C8012EA-E942-4FDF-A5AD-83C9431399DB}">
      <formula1>$B$118:$B$124</formula1>
    </dataValidation>
    <dataValidation type="list" allowBlank="1" showInputMessage="1" showErrorMessage="1" prompt="Please select all that apply from the drop-down options" sqref="B48 B46" xr:uid="{EF9FCBD5-B2E2-4027-A938-773A54C4F25E}">
      <formula1>$B$118:$B$125</formula1>
    </dataValidation>
    <dataValidation type="list" allowBlank="1" showInputMessage="1" showErrorMessage="1" sqref="B59" xr:uid="{D84188B6-2BAD-4634-8B6D-3F9C84C2B17E}">
      <formula1>$C$118:$C$120</formula1>
    </dataValidation>
    <dataValidation type="list" allowBlank="1" showInputMessage="1" showErrorMessage="1" prompt="Please select all that apply from the drop-down options" sqref="B53:B57" xr:uid="{49094162-11B4-4B68-988C-894DB0983A79}">
      <formula1>$A$118:$A$146</formula1>
    </dataValidation>
  </dataValidations>
  <pageMargins left="0.7" right="0.7" top="0.75" bottom="0.75" header="0.3" footer="0.3"/>
  <pageSetup scale="66" fitToHeight="0" orientation="landscape" r:id="rId1"/>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prompt="Please select all that apply from the drop-down options" xr:uid="{9DE420FD-2B49-4B27-95F5-3C4082D8F13D}">
          <x14:formula1>
            <xm:f>'Data Tables'!$C$2:$C$9</xm:f>
          </x14:formula1>
          <xm:sqref>B39:B43</xm:sqref>
        </x14:dataValidation>
        <x14:dataValidation type="list" allowBlank="1" showInputMessage="1" showErrorMessage="1" prompt="Please select all that apply from the drop-down options" xr:uid="{1A215844-D25C-46A0-87C0-1FBA56B0A169}">
          <x14:formula1>
            <xm:f>'Data Tables'!$B$2:$B$9</xm:f>
          </x14:formula1>
          <xm:sqref>B28:B34</xm:sqref>
        </x14:dataValidation>
        <x14:dataValidation type="list" allowBlank="1" showInputMessage="1" showErrorMessage="1" prompt="Please select all that apply from the drop-down options" xr:uid="{0A69FD79-3F84-4D55-8DF6-163627E7270C}">
          <x14:formula1>
            <xm:f>'Data Tables'!$A$2:$A$9</xm:f>
          </x14:formula1>
          <xm:sqref>B20:B25</xm:sqref>
        </x14:dataValidation>
        <x14:dataValidation type="list" allowBlank="1" showInputMessage="1" showErrorMessage="1" prompt="Please select all that apply from the drop-down options" xr:uid="{09F83096-799A-4563-9328-FA4060A3C278}">
          <x14:formula1>
            <xm:f>'Data Tables'!$D$2:$D$9</xm:f>
          </x14:formula1>
          <xm:sqref>B73:B78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E075F-8062-4BDD-BE64-8B3255292730}">
  <dimension ref="A1:D9"/>
  <sheetViews>
    <sheetView workbookViewId="0">
      <selection activeCell="B14" sqref="B14"/>
    </sheetView>
  </sheetViews>
  <sheetFormatPr defaultRowHeight="12.9" x14ac:dyDescent="0.35"/>
  <cols>
    <col min="1" max="1" width="53" customWidth="1"/>
    <col min="2" max="2" width="56.1796875" customWidth="1"/>
    <col min="3" max="3" width="53" customWidth="1"/>
  </cols>
  <sheetData>
    <row r="1" spans="1:4" s="65" customFormat="1" ht="12.45" x14ac:dyDescent="0.35">
      <c r="A1" s="65" t="s">
        <v>147</v>
      </c>
      <c r="B1" s="65" t="s">
        <v>148</v>
      </c>
      <c r="C1" s="65" t="s">
        <v>149</v>
      </c>
      <c r="D1" s="65" t="s">
        <v>150</v>
      </c>
    </row>
    <row r="2" spans="1:4" x14ac:dyDescent="0.35">
      <c r="A2" s="61" t="s">
        <v>151</v>
      </c>
      <c r="B2" s="61" t="s">
        <v>157</v>
      </c>
      <c r="C2" t="s">
        <v>169</v>
      </c>
      <c r="D2" t="s">
        <v>129</v>
      </c>
    </row>
    <row r="3" spans="1:4" x14ac:dyDescent="0.35">
      <c r="A3" s="61" t="s">
        <v>152</v>
      </c>
      <c r="B3" s="61" t="s">
        <v>158</v>
      </c>
      <c r="C3" t="s">
        <v>170</v>
      </c>
      <c r="D3" t="s">
        <v>128</v>
      </c>
    </row>
    <row r="4" spans="1:4" x14ac:dyDescent="0.35">
      <c r="A4" s="61" t="s">
        <v>155</v>
      </c>
      <c r="B4" s="61" t="s">
        <v>160</v>
      </c>
      <c r="C4" t="s">
        <v>86</v>
      </c>
      <c r="D4" t="s">
        <v>130</v>
      </c>
    </row>
    <row r="5" spans="1:4" x14ac:dyDescent="0.35">
      <c r="A5" s="61" t="s">
        <v>156</v>
      </c>
      <c r="B5" s="61" t="s">
        <v>159</v>
      </c>
      <c r="C5" t="s">
        <v>113</v>
      </c>
      <c r="D5" t="s">
        <v>173</v>
      </c>
    </row>
    <row r="6" spans="1:4" x14ac:dyDescent="0.35">
      <c r="A6" s="61" t="s">
        <v>153</v>
      </c>
      <c r="B6" s="61" t="s">
        <v>162</v>
      </c>
      <c r="C6" t="s">
        <v>114</v>
      </c>
      <c r="D6" t="s">
        <v>131</v>
      </c>
    </row>
    <row r="7" spans="1:4" x14ac:dyDescent="0.35">
      <c r="A7" s="61" t="s">
        <v>124</v>
      </c>
      <c r="B7" s="61" t="s">
        <v>163</v>
      </c>
      <c r="C7" t="s">
        <v>171</v>
      </c>
      <c r="D7" t="s">
        <v>132</v>
      </c>
    </row>
    <row r="8" spans="1:4" x14ac:dyDescent="0.35">
      <c r="A8" s="61" t="s">
        <v>115</v>
      </c>
      <c r="B8" s="61" t="s">
        <v>161</v>
      </c>
      <c r="C8" t="s">
        <v>172</v>
      </c>
      <c r="D8" t="s">
        <v>174</v>
      </c>
    </row>
    <row r="9" spans="1:4" x14ac:dyDescent="0.35">
      <c r="A9" s="61" t="s">
        <v>154</v>
      </c>
      <c r="B9" s="61" t="s">
        <v>154</v>
      </c>
      <c r="C9" t="s">
        <v>154</v>
      </c>
      <c r="D9" t="s">
        <v>154</v>
      </c>
    </row>
  </sheetData>
  <sheetProtection algorithmName="SHA-512" hashValue="0M6QNAg4ZyOFGoWhshFo6rg8JEy2jfn1ZTLBGSipqemhNvNt42BHb5LUs6fL4GIalUQGcmzNyMg1X9Up8rkRYQ==" saltValue="LJADQvAqCIeMTR8N7wvzg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E536-B32F-4505-83A8-11313762547A}">
  <sheetPr codeName="Sheet2">
    <pageSetUpPr fitToPage="1"/>
  </sheetPr>
  <dimension ref="A1:G158"/>
  <sheetViews>
    <sheetView tabSelected="1" zoomScale="50" zoomScaleNormal="50" workbookViewId="0">
      <pane ySplit="1" topLeftCell="A2" activePane="bottomLeft" state="frozen"/>
      <selection pane="bottomLeft" activeCell="Q105" sqref="Q105"/>
    </sheetView>
  </sheetViews>
  <sheetFormatPr defaultColWidth="9.36328125" defaultRowHeight="12.9" x14ac:dyDescent="0.35"/>
  <cols>
    <col min="1" max="1" width="80.81640625" style="1" customWidth="1"/>
    <col min="2" max="3" width="60.81640625" style="1" customWidth="1"/>
    <col min="4" max="4" width="9.36328125" style="1"/>
    <col min="5" max="5" width="34.36328125" style="1" customWidth="1"/>
    <col min="6" max="16384" width="9.36328125" style="1"/>
  </cols>
  <sheetData>
    <row r="1" spans="1:7" ht="85" customHeight="1" thickBot="1" x14ac:dyDescent="0.4">
      <c r="A1" s="103"/>
      <c r="B1" s="103"/>
      <c r="C1" s="103"/>
    </row>
    <row r="2" spans="1:7" ht="37.4" customHeight="1" x14ac:dyDescent="0.35">
      <c r="A2" s="154" t="s">
        <v>91</v>
      </c>
      <c r="B2" s="155"/>
      <c r="C2" s="156"/>
    </row>
    <row r="3" spans="1:7" ht="59.25" customHeight="1" x14ac:dyDescent="0.35">
      <c r="A3" s="157" t="s">
        <v>236</v>
      </c>
      <c r="B3" s="158"/>
      <c r="C3" s="159"/>
    </row>
    <row r="4" spans="1:7" s="9" customFormat="1" ht="79.5" customHeight="1" thickBot="1" x14ac:dyDescent="0.4">
      <c r="A4" s="160" t="s">
        <v>98</v>
      </c>
      <c r="B4" s="161"/>
      <c r="C4" s="162"/>
      <c r="D4" s="8"/>
      <c r="E4" s="8"/>
      <c r="F4" s="8"/>
      <c r="G4" s="8"/>
    </row>
    <row r="5" spans="1:7" ht="20.149999999999999" customHeight="1" thickBot="1" x14ac:dyDescent="0.4">
      <c r="A5" s="163" t="s">
        <v>137</v>
      </c>
      <c r="B5" s="164"/>
      <c r="C5" s="165"/>
    </row>
    <row r="6" spans="1:7" ht="19" customHeight="1" x14ac:dyDescent="0.35">
      <c r="A6" s="34" t="s">
        <v>45</v>
      </c>
      <c r="B6" s="125" t="s">
        <v>107</v>
      </c>
      <c r="C6" s="126"/>
    </row>
    <row r="7" spans="1:7" ht="19" customHeight="1" x14ac:dyDescent="0.35">
      <c r="A7" s="20" t="s">
        <v>9</v>
      </c>
      <c r="B7" s="140" t="s">
        <v>79</v>
      </c>
      <c r="C7" s="130"/>
    </row>
    <row r="8" spans="1:7" ht="19" customHeight="1" x14ac:dyDescent="0.35">
      <c r="A8" s="20" t="s">
        <v>10</v>
      </c>
      <c r="B8" s="140" t="s">
        <v>80</v>
      </c>
      <c r="C8" s="130"/>
    </row>
    <row r="9" spans="1:7" ht="19" customHeight="1" x14ac:dyDescent="0.35">
      <c r="A9" s="20" t="s">
        <v>11</v>
      </c>
      <c r="B9" s="140" t="s">
        <v>81</v>
      </c>
      <c r="C9" s="130"/>
    </row>
    <row r="10" spans="1:7" ht="19" customHeight="1" x14ac:dyDescent="0.35">
      <c r="A10" s="20" t="s">
        <v>12</v>
      </c>
      <c r="B10" s="140" t="s">
        <v>92</v>
      </c>
      <c r="C10" s="130"/>
    </row>
    <row r="11" spans="1:7" ht="19" customHeight="1" x14ac:dyDescent="0.35">
      <c r="A11" s="20" t="s">
        <v>13</v>
      </c>
      <c r="B11" s="140" t="s">
        <v>82</v>
      </c>
      <c r="C11" s="130"/>
    </row>
    <row r="12" spans="1:7" ht="19" customHeight="1" x14ac:dyDescent="0.35">
      <c r="A12" s="20" t="s">
        <v>14</v>
      </c>
      <c r="B12" s="140" t="s">
        <v>83</v>
      </c>
      <c r="C12" s="130"/>
    </row>
    <row r="13" spans="1:7" ht="19" customHeight="1" x14ac:dyDescent="0.35">
      <c r="A13" s="20" t="s">
        <v>15</v>
      </c>
      <c r="B13" s="140" t="s">
        <v>84</v>
      </c>
      <c r="C13" s="130"/>
    </row>
    <row r="14" spans="1:7" ht="19" customHeight="1" x14ac:dyDescent="0.35">
      <c r="A14" s="20" t="s">
        <v>16</v>
      </c>
      <c r="B14" s="140">
        <v>4333</v>
      </c>
      <c r="C14" s="130"/>
    </row>
    <row r="15" spans="1:7" ht="34.5" customHeight="1" x14ac:dyDescent="0.35">
      <c r="A15" s="20" t="s">
        <v>23</v>
      </c>
      <c r="B15" s="140">
        <v>1670</v>
      </c>
      <c r="C15" s="130"/>
    </row>
    <row r="16" spans="1:7" ht="63" customHeight="1" x14ac:dyDescent="0.35">
      <c r="A16" s="20" t="s">
        <v>145</v>
      </c>
      <c r="B16" s="140" t="s">
        <v>167</v>
      </c>
      <c r="C16" s="130"/>
    </row>
    <row r="17" spans="1:3" ht="60" customHeight="1" thickBot="1" x14ac:dyDescent="0.4">
      <c r="A17" s="32" t="s">
        <v>22</v>
      </c>
      <c r="B17" s="134" t="s">
        <v>85</v>
      </c>
      <c r="C17" s="135"/>
    </row>
    <row r="18" spans="1:3" ht="20.149999999999999" customHeight="1" thickBot="1" x14ac:dyDescent="0.4">
      <c r="A18" s="131" t="s">
        <v>138</v>
      </c>
      <c r="B18" s="132"/>
      <c r="C18" s="133"/>
    </row>
    <row r="19" spans="1:3" ht="44.25" customHeight="1" x14ac:dyDescent="0.35">
      <c r="A19" s="116" t="s">
        <v>116</v>
      </c>
      <c r="B19" s="33" t="s">
        <v>121</v>
      </c>
      <c r="C19" s="12" t="s">
        <v>119</v>
      </c>
    </row>
    <row r="20" spans="1:3" ht="18" customHeight="1" x14ac:dyDescent="0.35">
      <c r="A20" s="94"/>
      <c r="B20" s="52" t="s">
        <v>115</v>
      </c>
      <c r="C20" s="53" t="s">
        <v>93</v>
      </c>
    </row>
    <row r="21" spans="1:3" ht="18" customHeight="1" x14ac:dyDescent="0.35">
      <c r="A21" s="94"/>
      <c r="B21" s="52" t="s">
        <v>112</v>
      </c>
      <c r="C21" s="53" t="s">
        <v>133</v>
      </c>
    </row>
    <row r="22" spans="1:3" ht="18" customHeight="1" x14ac:dyDescent="0.35">
      <c r="A22" s="94"/>
      <c r="B22" s="52" t="s">
        <v>124</v>
      </c>
      <c r="C22" s="13"/>
    </row>
    <row r="23" spans="1:3" ht="18" customHeight="1" x14ac:dyDescent="0.35">
      <c r="A23" s="94"/>
      <c r="B23" s="11"/>
      <c r="C23" s="13"/>
    </row>
    <row r="24" spans="1:3" ht="18" customHeight="1" x14ac:dyDescent="0.35">
      <c r="A24" s="94"/>
      <c r="B24" s="11"/>
      <c r="C24" s="13"/>
    </row>
    <row r="25" spans="1:3" ht="18" customHeight="1" x14ac:dyDescent="0.35">
      <c r="A25" s="94"/>
      <c r="B25" s="11"/>
      <c r="C25" s="13"/>
    </row>
    <row r="26" spans="1:3" ht="69.75" customHeight="1" x14ac:dyDescent="0.35">
      <c r="A26" s="14" t="s">
        <v>111</v>
      </c>
      <c r="B26" s="145"/>
      <c r="C26" s="146"/>
    </row>
    <row r="27" spans="1:3" ht="42.75" customHeight="1" x14ac:dyDescent="0.35">
      <c r="A27" s="94" t="s">
        <v>117</v>
      </c>
      <c r="B27" s="33" t="s">
        <v>121</v>
      </c>
      <c r="C27" s="12" t="s">
        <v>119</v>
      </c>
    </row>
    <row r="28" spans="1:3" ht="18" customHeight="1" x14ac:dyDescent="0.35">
      <c r="A28" s="94"/>
      <c r="B28" s="54" t="s">
        <v>134</v>
      </c>
      <c r="C28" s="15"/>
    </row>
    <row r="29" spans="1:3" ht="18" customHeight="1" x14ac:dyDescent="0.35">
      <c r="A29" s="94"/>
      <c r="B29" s="54"/>
      <c r="C29" s="15"/>
    </row>
    <row r="30" spans="1:3" ht="18" customHeight="1" x14ac:dyDescent="0.35">
      <c r="A30" s="94"/>
      <c r="B30" s="10"/>
      <c r="C30" s="15"/>
    </row>
    <row r="31" spans="1:3" ht="18" customHeight="1" x14ac:dyDescent="0.35">
      <c r="A31" s="94"/>
      <c r="B31" s="10"/>
      <c r="C31" s="15"/>
    </row>
    <row r="32" spans="1:3" ht="18" customHeight="1" x14ac:dyDescent="0.35">
      <c r="A32" s="94"/>
      <c r="B32" s="10"/>
      <c r="C32" s="15"/>
    </row>
    <row r="33" spans="1:3" ht="18" customHeight="1" x14ac:dyDescent="0.35">
      <c r="A33" s="94"/>
      <c r="B33" s="10"/>
      <c r="C33" s="15"/>
    </row>
    <row r="34" spans="1:3" ht="18" customHeight="1" x14ac:dyDescent="0.35">
      <c r="A34" s="94"/>
      <c r="B34" s="10"/>
      <c r="C34" s="15"/>
    </row>
    <row r="35" spans="1:3" ht="35.25" customHeight="1" x14ac:dyDescent="0.35">
      <c r="A35" s="127" t="s">
        <v>164</v>
      </c>
      <c r="B35" s="33" t="s">
        <v>120</v>
      </c>
      <c r="C35" s="62" t="s">
        <v>165</v>
      </c>
    </row>
    <row r="36" spans="1:3" ht="69.75" customHeight="1" x14ac:dyDescent="0.35">
      <c r="A36" s="116"/>
      <c r="B36" s="64" t="s">
        <v>166</v>
      </c>
      <c r="C36" s="63" t="s">
        <v>94</v>
      </c>
    </row>
    <row r="37" spans="1:3" ht="85.5" customHeight="1" x14ac:dyDescent="0.35">
      <c r="A37" s="14" t="s">
        <v>110</v>
      </c>
      <c r="B37" s="143"/>
      <c r="C37" s="144"/>
    </row>
    <row r="38" spans="1:3" ht="35.25" customHeight="1" x14ac:dyDescent="0.35">
      <c r="A38" s="94" t="s">
        <v>118</v>
      </c>
      <c r="B38" s="33" t="s">
        <v>121</v>
      </c>
      <c r="C38" s="12" t="s">
        <v>119</v>
      </c>
    </row>
    <row r="39" spans="1:3" ht="18" customHeight="1" x14ac:dyDescent="0.35">
      <c r="A39" s="94"/>
      <c r="B39" s="54" t="s">
        <v>86</v>
      </c>
      <c r="C39" s="15"/>
    </row>
    <row r="40" spans="1:3" ht="18" customHeight="1" x14ac:dyDescent="0.35">
      <c r="A40" s="94"/>
      <c r="B40" s="54" t="s">
        <v>114</v>
      </c>
      <c r="C40" s="15"/>
    </row>
    <row r="41" spans="1:3" ht="18" customHeight="1" x14ac:dyDescent="0.35">
      <c r="A41" s="94"/>
      <c r="B41" s="54" t="s">
        <v>113</v>
      </c>
      <c r="C41" s="15"/>
    </row>
    <row r="42" spans="1:3" ht="18" customHeight="1" x14ac:dyDescent="0.35">
      <c r="A42" s="94"/>
      <c r="B42" s="10"/>
      <c r="C42" s="15"/>
    </row>
    <row r="43" spans="1:3" ht="18" customHeight="1" x14ac:dyDescent="0.35">
      <c r="A43" s="94"/>
      <c r="B43" s="10"/>
      <c r="C43" s="15"/>
    </row>
    <row r="44" spans="1:3" ht="74.25" customHeight="1" x14ac:dyDescent="0.35">
      <c r="A44" s="14" t="s">
        <v>109</v>
      </c>
      <c r="B44" s="140" t="s">
        <v>95</v>
      </c>
      <c r="C44" s="130"/>
    </row>
    <row r="45" spans="1:3" ht="56.05" customHeight="1" x14ac:dyDescent="0.35">
      <c r="A45" s="123" t="s">
        <v>105</v>
      </c>
      <c r="B45" s="33" t="s">
        <v>121</v>
      </c>
      <c r="C45" s="12" t="s">
        <v>233</v>
      </c>
    </row>
    <row r="46" spans="1:3" ht="15.45" x14ac:dyDescent="0.35">
      <c r="A46" s="124"/>
      <c r="B46" s="52" t="s">
        <v>229</v>
      </c>
      <c r="C46" s="150"/>
    </row>
    <row r="47" spans="1:3" ht="17.5" customHeight="1" x14ac:dyDescent="0.35">
      <c r="A47" s="124"/>
      <c r="B47" s="55"/>
      <c r="C47" s="151"/>
    </row>
    <row r="48" spans="1:3" ht="17.5" customHeight="1" x14ac:dyDescent="0.35">
      <c r="A48" s="124"/>
      <c r="B48" s="55"/>
      <c r="C48" s="151"/>
    </row>
    <row r="49" spans="1:3" ht="17.5" customHeight="1" x14ac:dyDescent="0.35">
      <c r="A49" s="124"/>
      <c r="B49" s="55"/>
      <c r="C49" s="151"/>
    </row>
    <row r="50" spans="1:3" ht="15.45" x14ac:dyDescent="0.35">
      <c r="A50" s="124"/>
      <c r="B50" s="55"/>
      <c r="C50" s="151"/>
    </row>
    <row r="51" spans="1:3" ht="15.45" x14ac:dyDescent="0.35">
      <c r="A51" s="124"/>
      <c r="B51" s="55"/>
      <c r="C51" s="152"/>
    </row>
    <row r="52" spans="1:3" ht="55.5" customHeight="1" x14ac:dyDescent="0.35">
      <c r="A52" s="123" t="s">
        <v>19</v>
      </c>
      <c r="B52" s="33" t="s">
        <v>121</v>
      </c>
      <c r="C52" s="12" t="s">
        <v>233</v>
      </c>
    </row>
    <row r="53" spans="1:3" ht="17.5" customHeight="1" x14ac:dyDescent="0.35">
      <c r="A53" s="124"/>
      <c r="B53" s="58" t="s">
        <v>197</v>
      </c>
      <c r="C53" s="135"/>
    </row>
    <row r="54" spans="1:3" ht="17.5" customHeight="1" x14ac:dyDescent="0.35">
      <c r="A54" s="124"/>
      <c r="B54" s="58" t="s">
        <v>195</v>
      </c>
      <c r="C54" s="153"/>
    </row>
    <row r="55" spans="1:3" ht="17.5" customHeight="1" x14ac:dyDescent="0.35">
      <c r="A55" s="124"/>
      <c r="B55" s="58"/>
      <c r="C55" s="153"/>
    </row>
    <row r="56" spans="1:3" ht="17.5" customHeight="1" x14ac:dyDescent="0.35">
      <c r="A56" s="124"/>
      <c r="B56" s="58"/>
      <c r="C56" s="153"/>
    </row>
    <row r="57" spans="1:3" ht="17.5" customHeight="1" x14ac:dyDescent="0.35">
      <c r="A57" s="128"/>
      <c r="B57" s="58"/>
      <c r="C57" s="137"/>
    </row>
    <row r="58" spans="1:3" ht="30" customHeight="1" x14ac:dyDescent="0.35">
      <c r="A58" s="120" t="s">
        <v>230</v>
      </c>
      <c r="B58" s="33" t="s">
        <v>121</v>
      </c>
      <c r="C58" s="12" t="s">
        <v>245</v>
      </c>
    </row>
    <row r="59" spans="1:3" ht="66" customHeight="1" x14ac:dyDescent="0.35">
      <c r="A59" s="122"/>
      <c r="B59" s="68"/>
      <c r="C59" s="69"/>
    </row>
    <row r="60" spans="1:3" ht="66" customHeight="1" x14ac:dyDescent="0.35">
      <c r="A60" s="20" t="s">
        <v>242</v>
      </c>
      <c r="B60" s="140" t="s">
        <v>127</v>
      </c>
      <c r="C60" s="130"/>
    </row>
    <row r="61" spans="1:3" ht="90.75" customHeight="1" x14ac:dyDescent="0.35">
      <c r="A61" s="20" t="s">
        <v>243</v>
      </c>
      <c r="B61" s="143" t="s">
        <v>142</v>
      </c>
      <c r="C61" s="144"/>
    </row>
    <row r="62" spans="1:3" ht="49.5" customHeight="1" x14ac:dyDescent="0.35">
      <c r="A62" s="20" t="s">
        <v>177</v>
      </c>
      <c r="B62" s="143" t="s">
        <v>178</v>
      </c>
      <c r="C62" s="144"/>
    </row>
    <row r="63" spans="1:3" ht="37.5" customHeight="1" x14ac:dyDescent="0.35">
      <c r="A63" s="20" t="s">
        <v>108</v>
      </c>
      <c r="B63" s="129">
        <v>89</v>
      </c>
      <c r="C63" s="130"/>
    </row>
    <row r="64" spans="1:3" ht="42" customHeight="1" x14ac:dyDescent="0.35">
      <c r="A64" s="20" t="s">
        <v>125</v>
      </c>
      <c r="B64" s="140" t="s">
        <v>96</v>
      </c>
      <c r="C64" s="130"/>
    </row>
    <row r="65" spans="1:3" ht="25" customHeight="1" x14ac:dyDescent="0.35">
      <c r="A65" s="20" t="s">
        <v>106</v>
      </c>
      <c r="B65" s="140">
        <v>2000</v>
      </c>
      <c r="C65" s="130"/>
    </row>
    <row r="66" spans="1:3" ht="54" customHeight="1" thickBot="1" x14ac:dyDescent="0.4">
      <c r="A66" s="32" t="s">
        <v>193</v>
      </c>
      <c r="B66" s="134" t="s">
        <v>126</v>
      </c>
      <c r="C66" s="135"/>
    </row>
    <row r="67" spans="1:3" ht="20.149999999999999" customHeight="1" thickBot="1" x14ac:dyDescent="0.4">
      <c r="A67" s="147" t="s">
        <v>139</v>
      </c>
      <c r="B67" s="148"/>
      <c r="C67" s="149"/>
    </row>
    <row r="68" spans="1:3" ht="36.75" customHeight="1" x14ac:dyDescent="0.35">
      <c r="A68" s="36" t="s">
        <v>123</v>
      </c>
      <c r="B68" s="33" t="s">
        <v>122</v>
      </c>
      <c r="C68" s="12" t="s">
        <v>119</v>
      </c>
    </row>
    <row r="69" spans="1:3" ht="46.3" x14ac:dyDescent="0.35">
      <c r="A69" s="36" t="s">
        <v>24</v>
      </c>
      <c r="B69" s="55" t="s">
        <v>87</v>
      </c>
      <c r="C69" s="56"/>
    </row>
    <row r="70" spans="1:3" ht="20.149999999999999" customHeight="1" x14ac:dyDescent="0.35">
      <c r="A70" s="20" t="s">
        <v>99</v>
      </c>
      <c r="B70" s="140" t="s">
        <v>136</v>
      </c>
      <c r="C70" s="130"/>
    </row>
    <row r="71" spans="1:3" ht="18" customHeight="1" x14ac:dyDescent="0.35">
      <c r="A71" s="22" t="s">
        <v>5</v>
      </c>
      <c r="B71" s="141" t="s">
        <v>135</v>
      </c>
      <c r="C71" s="142"/>
    </row>
    <row r="72" spans="1:3" ht="36.75" customHeight="1" x14ac:dyDescent="0.35">
      <c r="A72" s="21" t="s">
        <v>104</v>
      </c>
      <c r="B72" s="57" t="s">
        <v>87</v>
      </c>
      <c r="C72" s="23"/>
    </row>
    <row r="73" spans="1:3" ht="18" customHeight="1" x14ac:dyDescent="0.35">
      <c r="A73" s="94" t="s">
        <v>100</v>
      </c>
      <c r="B73" s="58" t="s">
        <v>132</v>
      </c>
      <c r="C73" s="13"/>
    </row>
    <row r="74" spans="1:3" ht="18" customHeight="1" x14ac:dyDescent="0.35">
      <c r="A74" s="94"/>
      <c r="B74" s="58" t="s">
        <v>129</v>
      </c>
      <c r="C74" s="13"/>
    </row>
    <row r="75" spans="1:3" ht="18" customHeight="1" x14ac:dyDescent="0.35">
      <c r="A75" s="94"/>
      <c r="B75" s="58" t="s">
        <v>128</v>
      </c>
      <c r="C75" s="13"/>
    </row>
    <row r="76" spans="1:3" ht="18" customHeight="1" x14ac:dyDescent="0.35">
      <c r="A76" s="94"/>
      <c r="B76" s="58" t="s">
        <v>130</v>
      </c>
      <c r="C76" s="13"/>
    </row>
    <row r="77" spans="1:3" ht="18" customHeight="1" x14ac:dyDescent="0.35">
      <c r="A77" s="94"/>
      <c r="B77" s="58" t="s">
        <v>131</v>
      </c>
      <c r="C77" s="13"/>
    </row>
    <row r="78" spans="1:3" ht="18" customHeight="1" x14ac:dyDescent="0.35">
      <c r="A78" s="94"/>
      <c r="B78" s="58"/>
      <c r="C78" s="13"/>
    </row>
    <row r="79" spans="1:3" ht="51" customHeight="1" thickBot="1" x14ac:dyDescent="0.4">
      <c r="A79" s="32" t="s">
        <v>6</v>
      </c>
      <c r="B79" s="134" t="s">
        <v>97</v>
      </c>
      <c r="C79" s="135"/>
    </row>
    <row r="80" spans="1:3" ht="20.149999999999999" customHeight="1" thickBot="1" x14ac:dyDescent="0.4">
      <c r="A80" s="147" t="s">
        <v>140</v>
      </c>
      <c r="B80" s="148"/>
      <c r="C80" s="149"/>
    </row>
    <row r="81" spans="1:7" ht="91.5" customHeight="1" x14ac:dyDescent="0.35">
      <c r="A81" s="79" t="s">
        <v>101</v>
      </c>
      <c r="B81" s="80"/>
      <c r="C81" s="81"/>
    </row>
    <row r="82" spans="1:7" ht="20.149999999999999" customHeight="1" x14ac:dyDescent="0.35">
      <c r="A82" s="24" t="s">
        <v>7</v>
      </c>
      <c r="B82" s="16" t="s">
        <v>231</v>
      </c>
      <c r="C82" s="25" t="s">
        <v>232</v>
      </c>
    </row>
    <row r="83" spans="1:7" ht="20.149999999999999" customHeight="1" x14ac:dyDescent="0.35">
      <c r="A83" s="20" t="s">
        <v>1</v>
      </c>
      <c r="B83" s="59">
        <v>240</v>
      </c>
      <c r="C83" s="60">
        <v>197</v>
      </c>
    </row>
    <row r="84" spans="1:7" ht="20.149999999999999" customHeight="1" x14ac:dyDescent="0.35">
      <c r="A84" s="20" t="s">
        <v>2</v>
      </c>
      <c r="B84" s="59">
        <v>89</v>
      </c>
      <c r="C84" s="60">
        <v>79</v>
      </c>
    </row>
    <row r="85" spans="1:7" ht="20.149999999999999" customHeight="1" x14ac:dyDescent="0.35">
      <c r="A85" s="20" t="s">
        <v>3</v>
      </c>
      <c r="B85" s="59">
        <v>56</v>
      </c>
      <c r="C85" s="60">
        <v>48</v>
      </c>
    </row>
    <row r="86" spans="1:7" ht="20.149999999999999" customHeight="1" x14ac:dyDescent="0.35">
      <c r="A86" s="20" t="s">
        <v>4</v>
      </c>
      <c r="B86" s="59">
        <v>12</v>
      </c>
      <c r="C86" s="60">
        <v>13</v>
      </c>
    </row>
    <row r="87" spans="1:7" ht="20.149999999999999" customHeight="1" x14ac:dyDescent="0.35">
      <c r="A87" s="20" t="s">
        <v>8</v>
      </c>
      <c r="B87" s="59">
        <v>10</v>
      </c>
      <c r="C87" s="60">
        <v>9</v>
      </c>
    </row>
    <row r="88" spans="1:7" ht="20.149999999999999" customHeight="1" x14ac:dyDescent="0.35">
      <c r="A88" s="24" t="s">
        <v>49</v>
      </c>
      <c r="B88" s="16">
        <f>B84+B85+B86+B87</f>
        <v>167</v>
      </c>
      <c r="C88" s="25">
        <f>C84+C85+C86+C87</f>
        <v>149</v>
      </c>
    </row>
    <row r="89" spans="1:7" ht="17.25" customHeight="1" x14ac:dyDescent="0.35">
      <c r="A89" s="24" t="s">
        <v>50</v>
      </c>
      <c r="B89" s="16">
        <f>B83+B84+B85+B86+B87</f>
        <v>407</v>
      </c>
      <c r="C89" s="25">
        <f>C83+C84+C85+C86+C87</f>
        <v>346</v>
      </c>
      <c r="E89" s="5"/>
      <c r="F89" s="5"/>
      <c r="G89" s="5"/>
    </row>
    <row r="90" spans="1:7" ht="54.75" customHeight="1" x14ac:dyDescent="0.35">
      <c r="A90" s="27" t="s">
        <v>102</v>
      </c>
      <c r="B90" s="50">
        <f>((B88/B89)+0.05)</f>
        <v>0.46031941031941032</v>
      </c>
      <c r="C90" s="51">
        <f>((C88/C89)+0.05)</f>
        <v>0.48063583815028899</v>
      </c>
    </row>
    <row r="91" spans="1:7" ht="48" customHeight="1" x14ac:dyDescent="0.35">
      <c r="A91" s="86" t="s">
        <v>25</v>
      </c>
      <c r="B91" s="87"/>
      <c r="C91" s="88"/>
    </row>
    <row r="92" spans="1:7" ht="20.149999999999999" customHeight="1" x14ac:dyDescent="0.35">
      <c r="A92" s="24" t="s">
        <v>26</v>
      </c>
      <c r="B92" s="16" t="s">
        <v>231</v>
      </c>
      <c r="C92" s="25" t="s">
        <v>232</v>
      </c>
    </row>
    <row r="93" spans="1:7" ht="20.149999999999999" customHeight="1" x14ac:dyDescent="0.35">
      <c r="A93" s="20" t="s">
        <v>27</v>
      </c>
      <c r="B93" s="59">
        <v>147</v>
      </c>
      <c r="C93" s="60">
        <v>138</v>
      </c>
    </row>
    <row r="94" spans="1:7" ht="20.149999999999999" customHeight="1" x14ac:dyDescent="0.35">
      <c r="A94" s="20" t="s">
        <v>28</v>
      </c>
      <c r="B94" s="59">
        <v>86</v>
      </c>
      <c r="C94" s="60">
        <v>84</v>
      </c>
    </row>
    <row r="95" spans="1:7" ht="20.149999999999999" customHeight="1" x14ac:dyDescent="0.35">
      <c r="A95" s="24" t="s">
        <v>51</v>
      </c>
      <c r="B95" s="16">
        <f>B93+B94</f>
        <v>233</v>
      </c>
      <c r="C95" s="25">
        <f>C93+C94</f>
        <v>222</v>
      </c>
    </row>
    <row r="96" spans="1:7" ht="20.149999999999999" customHeight="1" x14ac:dyDescent="0.35">
      <c r="A96" s="24" t="s">
        <v>52</v>
      </c>
      <c r="B96" s="42">
        <f>(B94/B95)</f>
        <v>0.36909871244635195</v>
      </c>
      <c r="C96" s="43">
        <f>(C94/C95)</f>
        <v>0.3783783783783784</v>
      </c>
    </row>
    <row r="97" spans="1:7" ht="20.149999999999999" customHeight="1" x14ac:dyDescent="0.35">
      <c r="A97" s="24" t="s">
        <v>53</v>
      </c>
      <c r="B97" s="16" t="s">
        <v>231</v>
      </c>
      <c r="C97" s="25" t="s">
        <v>232</v>
      </c>
    </row>
    <row r="98" spans="1:7" ht="20.149999999999999" customHeight="1" x14ac:dyDescent="0.35">
      <c r="A98" s="24" t="s">
        <v>54</v>
      </c>
      <c r="B98" s="16">
        <f>B89+B95</f>
        <v>640</v>
      </c>
      <c r="C98" s="25">
        <f>C89+C95</f>
        <v>568</v>
      </c>
    </row>
    <row r="99" spans="1:7" ht="20.149999999999999" customHeight="1" x14ac:dyDescent="0.35">
      <c r="A99" s="24" t="s">
        <v>55</v>
      </c>
      <c r="B99" s="16" t="s">
        <v>231</v>
      </c>
      <c r="C99" s="25" t="s">
        <v>232</v>
      </c>
    </row>
    <row r="100" spans="1:7" ht="34.5" customHeight="1" x14ac:dyDescent="0.35">
      <c r="A100" s="24" t="s">
        <v>56</v>
      </c>
      <c r="B100" s="16">
        <f>B88+B94</f>
        <v>253</v>
      </c>
      <c r="C100" s="25">
        <f>C88+C94</f>
        <v>233</v>
      </c>
    </row>
    <row r="101" spans="1:7" ht="34.5" customHeight="1" thickBot="1" x14ac:dyDescent="0.4">
      <c r="A101" s="31" t="s">
        <v>57</v>
      </c>
      <c r="B101" s="44">
        <f>(B90+B96)/2</f>
        <v>0.41470906138288111</v>
      </c>
      <c r="C101" s="45">
        <f>(C90+C96)/2</f>
        <v>0.42950710826433369</v>
      </c>
    </row>
    <row r="102" spans="1:7" ht="20.149999999999999" customHeight="1" thickBot="1" x14ac:dyDescent="0.4">
      <c r="A102" s="131" t="s">
        <v>180</v>
      </c>
      <c r="B102" s="132"/>
      <c r="C102" s="133"/>
      <c r="D102" s="4"/>
      <c r="E102" s="4"/>
      <c r="F102" s="4"/>
      <c r="G102" s="4"/>
    </row>
    <row r="103" spans="1:7" ht="111.55" customHeight="1" x14ac:dyDescent="0.35">
      <c r="A103" s="14" t="s">
        <v>181</v>
      </c>
      <c r="B103" s="143" t="s">
        <v>182</v>
      </c>
      <c r="C103" s="144"/>
      <c r="D103" s="4"/>
      <c r="E103" s="4"/>
      <c r="F103" s="4"/>
      <c r="G103" s="4"/>
    </row>
    <row r="104" spans="1:7" ht="62.25" customHeight="1" thickBot="1" x14ac:dyDescent="0.4">
      <c r="A104" s="35" t="s">
        <v>192</v>
      </c>
      <c r="B104" s="134"/>
      <c r="C104" s="135"/>
    </row>
    <row r="105" spans="1:7" ht="20.149999999999999" customHeight="1" thickBot="1" x14ac:dyDescent="0.4">
      <c r="A105" s="131" t="s">
        <v>141</v>
      </c>
      <c r="B105" s="132"/>
      <c r="C105" s="133"/>
    </row>
    <row r="106" spans="1:7" ht="30" customHeight="1" x14ac:dyDescent="0.35">
      <c r="A106" s="36" t="s">
        <v>0</v>
      </c>
      <c r="B106" s="136" t="s">
        <v>80</v>
      </c>
      <c r="C106" s="137"/>
    </row>
    <row r="107" spans="1:7" ht="30.55" customHeight="1" x14ac:dyDescent="0.35">
      <c r="A107" s="20" t="s">
        <v>43</v>
      </c>
      <c r="B107" s="138">
        <v>45383</v>
      </c>
      <c r="C107" s="139"/>
    </row>
    <row r="108" spans="1:7" ht="45" customHeight="1" thickBot="1" x14ac:dyDescent="0.4">
      <c r="A108" s="92" t="s">
        <v>194</v>
      </c>
      <c r="B108" s="93"/>
      <c r="C108" s="30"/>
    </row>
    <row r="109" spans="1:7" ht="13.3" x14ac:dyDescent="0.35">
      <c r="A109" s="2"/>
      <c r="B109" s="2"/>
      <c r="C109" s="2"/>
    </row>
    <row r="110" spans="1:7" x14ac:dyDescent="0.35">
      <c r="A110" s="70"/>
      <c r="B110" s="70"/>
      <c r="C110" s="70"/>
      <c r="D110" s="70"/>
    </row>
    <row r="111" spans="1:7" x14ac:dyDescent="0.35">
      <c r="A111" s="70"/>
      <c r="B111" s="70"/>
      <c r="C111" s="70"/>
      <c r="D111" s="70"/>
    </row>
    <row r="112" spans="1:7" x14ac:dyDescent="0.35">
      <c r="A112" s="70"/>
      <c r="B112" s="70"/>
      <c r="C112" s="70"/>
      <c r="D112" s="70"/>
    </row>
    <row r="113" spans="1:4" x14ac:dyDescent="0.35">
      <c r="A113" s="66"/>
      <c r="B113" s="66"/>
      <c r="C113" s="66"/>
      <c r="D113" s="70"/>
    </row>
    <row r="114" spans="1:4" x14ac:dyDescent="0.35">
      <c r="A114" s="66"/>
      <c r="B114" s="66"/>
      <c r="C114" s="66"/>
      <c r="D114" s="70"/>
    </row>
    <row r="115" spans="1:4" x14ac:dyDescent="0.35">
      <c r="A115" s="66" t="s">
        <v>195</v>
      </c>
      <c r="B115" s="66" t="s">
        <v>229</v>
      </c>
      <c r="C115" s="66" t="s">
        <v>239</v>
      </c>
      <c r="D115" s="70"/>
    </row>
    <row r="116" spans="1:4" x14ac:dyDescent="0.35">
      <c r="A116" s="66" t="s">
        <v>196</v>
      </c>
      <c r="B116" s="66" t="s">
        <v>225</v>
      </c>
      <c r="C116" s="66" t="s">
        <v>240</v>
      </c>
      <c r="D116" s="70"/>
    </row>
    <row r="117" spans="1:4" x14ac:dyDescent="0.35">
      <c r="A117" s="66" t="s">
        <v>197</v>
      </c>
      <c r="B117" s="66" t="s">
        <v>226</v>
      </c>
      <c r="C117" s="66" t="s">
        <v>241</v>
      </c>
      <c r="D117" s="70"/>
    </row>
    <row r="118" spans="1:4" x14ac:dyDescent="0.35">
      <c r="A118" s="66" t="s">
        <v>198</v>
      </c>
      <c r="B118" s="66" t="s">
        <v>227</v>
      </c>
      <c r="C118" s="66"/>
      <c r="D118" s="70"/>
    </row>
    <row r="119" spans="1:4" x14ac:dyDescent="0.35">
      <c r="A119" s="66" t="s">
        <v>199</v>
      </c>
      <c r="B119" s="66" t="s">
        <v>228</v>
      </c>
      <c r="C119" s="66"/>
      <c r="D119" s="70"/>
    </row>
    <row r="120" spans="1:4" x14ac:dyDescent="0.35">
      <c r="A120" s="66" t="s">
        <v>200</v>
      </c>
      <c r="B120" s="66" t="s">
        <v>223</v>
      </c>
      <c r="C120" s="66"/>
      <c r="D120" s="70"/>
    </row>
    <row r="121" spans="1:4" x14ac:dyDescent="0.35">
      <c r="A121" s="66" t="s">
        <v>201</v>
      </c>
      <c r="B121" s="66" t="s">
        <v>224</v>
      </c>
      <c r="C121" s="66"/>
      <c r="D121" s="70"/>
    </row>
    <row r="122" spans="1:4" x14ac:dyDescent="0.35">
      <c r="A122" s="66" t="s">
        <v>202</v>
      </c>
      <c r="B122" s="66" t="s">
        <v>222</v>
      </c>
      <c r="C122" s="66"/>
      <c r="D122" s="70"/>
    </row>
    <row r="123" spans="1:4" x14ac:dyDescent="0.35">
      <c r="A123" s="66" t="s">
        <v>203</v>
      </c>
      <c r="B123" s="66"/>
      <c r="C123" s="66"/>
      <c r="D123" s="70"/>
    </row>
    <row r="124" spans="1:4" x14ac:dyDescent="0.35">
      <c r="A124" s="66" t="s">
        <v>204</v>
      </c>
      <c r="B124" s="66"/>
      <c r="C124" s="66"/>
      <c r="D124" s="70"/>
    </row>
    <row r="125" spans="1:4" x14ac:dyDescent="0.35">
      <c r="A125" s="66" t="s">
        <v>205</v>
      </c>
      <c r="B125" s="66"/>
      <c r="C125" s="66"/>
      <c r="D125" s="70"/>
    </row>
    <row r="126" spans="1:4" x14ac:dyDescent="0.35">
      <c r="A126" s="66" t="s">
        <v>206</v>
      </c>
      <c r="B126" s="66"/>
      <c r="C126" s="66"/>
      <c r="D126" s="70"/>
    </row>
    <row r="127" spans="1:4" x14ac:dyDescent="0.35">
      <c r="A127" s="66" t="s">
        <v>207</v>
      </c>
      <c r="B127" s="66"/>
      <c r="C127" s="66"/>
      <c r="D127" s="70"/>
    </row>
    <row r="128" spans="1:4" x14ac:dyDescent="0.35">
      <c r="A128" s="66" t="s">
        <v>208</v>
      </c>
      <c r="B128" s="66"/>
      <c r="C128" s="66"/>
      <c r="D128" s="70"/>
    </row>
    <row r="129" spans="1:4" x14ac:dyDescent="0.35">
      <c r="A129" s="66" t="s">
        <v>209</v>
      </c>
      <c r="B129" s="66"/>
      <c r="C129" s="66"/>
      <c r="D129" s="70"/>
    </row>
    <row r="130" spans="1:4" x14ac:dyDescent="0.35">
      <c r="A130" s="66" t="s">
        <v>210</v>
      </c>
      <c r="B130" s="66"/>
      <c r="C130" s="66"/>
      <c r="D130" s="70"/>
    </row>
    <row r="131" spans="1:4" x14ac:dyDescent="0.35">
      <c r="A131" s="66" t="s">
        <v>211</v>
      </c>
      <c r="B131" s="66"/>
      <c r="C131" s="66"/>
      <c r="D131" s="70"/>
    </row>
    <row r="132" spans="1:4" x14ac:dyDescent="0.35">
      <c r="A132" s="66" t="s">
        <v>212</v>
      </c>
      <c r="B132" s="66"/>
      <c r="C132" s="66"/>
      <c r="D132" s="70"/>
    </row>
    <row r="133" spans="1:4" x14ac:dyDescent="0.35">
      <c r="A133" s="66" t="s">
        <v>213</v>
      </c>
      <c r="B133" s="66"/>
      <c r="C133" s="66"/>
      <c r="D133" s="70"/>
    </row>
    <row r="134" spans="1:4" x14ac:dyDescent="0.35">
      <c r="A134" s="66" t="s">
        <v>214</v>
      </c>
      <c r="B134" s="66"/>
      <c r="C134" s="66"/>
      <c r="D134" s="70"/>
    </row>
    <row r="135" spans="1:4" x14ac:dyDescent="0.35">
      <c r="A135" s="66" t="s">
        <v>215</v>
      </c>
      <c r="B135" s="66"/>
      <c r="C135" s="66"/>
      <c r="D135" s="70"/>
    </row>
    <row r="136" spans="1:4" x14ac:dyDescent="0.35">
      <c r="A136" s="66" t="s">
        <v>216</v>
      </c>
      <c r="B136" s="66"/>
      <c r="C136" s="66"/>
      <c r="D136" s="70"/>
    </row>
    <row r="137" spans="1:4" x14ac:dyDescent="0.35">
      <c r="A137" s="66" t="s">
        <v>217</v>
      </c>
      <c r="B137" s="66"/>
      <c r="C137" s="66"/>
      <c r="D137" s="70"/>
    </row>
    <row r="138" spans="1:4" x14ac:dyDescent="0.35">
      <c r="A138" s="66" t="s">
        <v>218</v>
      </c>
      <c r="B138" s="66"/>
      <c r="C138" s="66"/>
      <c r="D138" s="70"/>
    </row>
    <row r="139" spans="1:4" x14ac:dyDescent="0.35">
      <c r="A139" s="66" t="s">
        <v>219</v>
      </c>
      <c r="B139" s="66"/>
      <c r="C139" s="66"/>
      <c r="D139" s="70"/>
    </row>
    <row r="140" spans="1:4" x14ac:dyDescent="0.35">
      <c r="A140" s="66" t="s">
        <v>220</v>
      </c>
      <c r="B140" s="66"/>
      <c r="C140" s="66"/>
      <c r="D140" s="70"/>
    </row>
    <row r="141" spans="1:4" x14ac:dyDescent="0.35">
      <c r="A141" s="66" t="s">
        <v>219</v>
      </c>
      <c r="B141" s="66"/>
      <c r="C141" s="66"/>
      <c r="D141" s="70"/>
    </row>
    <row r="142" spans="1:4" x14ac:dyDescent="0.35">
      <c r="A142" s="66" t="s">
        <v>221</v>
      </c>
      <c r="B142" s="66"/>
      <c r="C142" s="66"/>
      <c r="D142" s="70"/>
    </row>
    <row r="143" spans="1:4" x14ac:dyDescent="0.35">
      <c r="A143" s="66" t="s">
        <v>222</v>
      </c>
      <c r="B143" s="66"/>
      <c r="C143" s="66"/>
      <c r="D143" s="70"/>
    </row>
    <row r="144" spans="1:4" x14ac:dyDescent="0.35">
      <c r="A144" s="70"/>
      <c r="B144" s="70"/>
      <c r="C144" s="70"/>
      <c r="D144" s="70"/>
    </row>
    <row r="145" spans="1:4" x14ac:dyDescent="0.35">
      <c r="A145" s="70"/>
      <c r="B145" s="70"/>
      <c r="C145" s="70"/>
      <c r="D145" s="70"/>
    </row>
    <row r="146" spans="1:4" x14ac:dyDescent="0.35">
      <c r="A146" s="70"/>
      <c r="B146" s="70"/>
      <c r="C146" s="70"/>
      <c r="D146" s="70"/>
    </row>
    <row r="147" spans="1:4" x14ac:dyDescent="0.35">
      <c r="A147" s="70"/>
      <c r="B147" s="70"/>
      <c r="C147" s="70"/>
      <c r="D147" s="70"/>
    </row>
    <row r="148" spans="1:4" x14ac:dyDescent="0.35">
      <c r="A148" s="70"/>
      <c r="B148" s="70"/>
      <c r="C148" s="70"/>
      <c r="D148" s="70"/>
    </row>
    <row r="149" spans="1:4" x14ac:dyDescent="0.35">
      <c r="A149" s="70"/>
      <c r="B149" s="70"/>
      <c r="C149" s="70"/>
      <c r="D149" s="70"/>
    </row>
    <row r="150" spans="1:4" x14ac:dyDescent="0.35">
      <c r="A150" s="70"/>
      <c r="B150" s="70"/>
      <c r="C150" s="70"/>
      <c r="D150" s="70"/>
    </row>
    <row r="151" spans="1:4" x14ac:dyDescent="0.35">
      <c r="A151" s="70"/>
      <c r="B151" s="70"/>
      <c r="C151" s="70"/>
      <c r="D151" s="70"/>
    </row>
    <row r="152" spans="1:4" x14ac:dyDescent="0.35">
      <c r="A152" s="70"/>
      <c r="B152" s="70"/>
      <c r="C152" s="70"/>
      <c r="D152" s="70"/>
    </row>
    <row r="153" spans="1:4" x14ac:dyDescent="0.35">
      <c r="A153" s="70"/>
      <c r="B153" s="70"/>
      <c r="C153" s="70"/>
      <c r="D153" s="70"/>
    </row>
    <row r="154" spans="1:4" x14ac:dyDescent="0.35">
      <c r="A154" s="70"/>
      <c r="B154" s="70"/>
      <c r="C154" s="70"/>
      <c r="D154" s="70"/>
    </row>
    <row r="155" spans="1:4" x14ac:dyDescent="0.35">
      <c r="A155" s="70"/>
      <c r="B155" s="70"/>
      <c r="C155" s="70"/>
      <c r="D155" s="70"/>
    </row>
    <row r="156" spans="1:4" x14ac:dyDescent="0.35">
      <c r="A156" s="70"/>
      <c r="B156" s="70"/>
      <c r="C156" s="70"/>
      <c r="D156" s="70"/>
    </row>
    <row r="157" spans="1:4" x14ac:dyDescent="0.35">
      <c r="A157" s="66" t="s">
        <v>221</v>
      </c>
      <c r="B157" s="66"/>
    </row>
    <row r="158" spans="1:4" x14ac:dyDescent="0.35">
      <c r="A158" s="66" t="s">
        <v>222</v>
      </c>
      <c r="B158" s="66"/>
    </row>
  </sheetData>
  <dataConsolidate/>
  <mergeCells count="52">
    <mergeCell ref="A18:C18"/>
    <mergeCell ref="B7:C7"/>
    <mergeCell ref="B8:C8"/>
    <mergeCell ref="B9:C9"/>
    <mergeCell ref="B10:C10"/>
    <mergeCell ref="B11:C11"/>
    <mergeCell ref="B12:C12"/>
    <mergeCell ref="B13:C13"/>
    <mergeCell ref="B14:C14"/>
    <mergeCell ref="B15:C15"/>
    <mergeCell ref="B16:C16"/>
    <mergeCell ref="B17:C17"/>
    <mergeCell ref="B6:C6"/>
    <mergeCell ref="A1:C1"/>
    <mergeCell ref="A2:C2"/>
    <mergeCell ref="A3:C3"/>
    <mergeCell ref="A4:C4"/>
    <mergeCell ref="A5:C5"/>
    <mergeCell ref="B44:C44"/>
    <mergeCell ref="A80:C80"/>
    <mergeCell ref="B70:C70"/>
    <mergeCell ref="B62:C62"/>
    <mergeCell ref="A91:C91"/>
    <mergeCell ref="C46:C51"/>
    <mergeCell ref="C53:C57"/>
    <mergeCell ref="B60:C60"/>
    <mergeCell ref="B66:C66"/>
    <mergeCell ref="A67:C67"/>
    <mergeCell ref="B64:C64"/>
    <mergeCell ref="A58:A59"/>
    <mergeCell ref="A19:A25"/>
    <mergeCell ref="B26:C26"/>
    <mergeCell ref="A27:A34"/>
    <mergeCell ref="B37:C37"/>
    <mergeCell ref="A38:A43"/>
    <mergeCell ref="A35:A36"/>
    <mergeCell ref="A108:B108"/>
    <mergeCell ref="A45:A51"/>
    <mergeCell ref="A52:A57"/>
    <mergeCell ref="B63:C63"/>
    <mergeCell ref="A102:C102"/>
    <mergeCell ref="B104:C104"/>
    <mergeCell ref="A105:C105"/>
    <mergeCell ref="B106:C106"/>
    <mergeCell ref="B107:C107"/>
    <mergeCell ref="A81:C81"/>
    <mergeCell ref="B65:C65"/>
    <mergeCell ref="B71:C71"/>
    <mergeCell ref="A73:A78"/>
    <mergeCell ref="B79:C79"/>
    <mergeCell ref="B61:C61"/>
    <mergeCell ref="B103:C103"/>
  </mergeCells>
  <conditionalFormatting sqref="A79:C102 A103:B103 A104:C107 A108">
    <cfRule type="containsErrors" dxfId="0" priority="1">
      <formula>ISERROR(A79)</formula>
    </cfRule>
  </conditionalFormatting>
  <dataValidations count="10">
    <dataValidation type="list" allowBlank="1" showInputMessage="1" showErrorMessage="1" prompt="Please select from the drop-down" sqref="B72" xr:uid="{B6303C3F-71DD-4301-A7C1-DE98AC897B07}">
      <formula1>"Yes, No, Don't know"</formula1>
    </dataValidation>
    <dataValidation type="list" allowBlank="1" showInputMessage="1" showErrorMessage="1" promptTitle="Please select from the drop-down" prompt="Please select from the drop-down" sqref="B69" xr:uid="{C2D39AED-8306-4B5A-A0CD-1858053AF4E8}">
      <formula1>"Yes, No, Don't know"</formula1>
    </dataValidation>
    <dataValidation type="list" allowBlank="1" showInputMessage="1" showErrorMessage="1" prompt="Please select all that apply from the drop-down options" sqref="B20:B25" xr:uid="{0FDD4737-8928-469C-973E-8E5D6B0E64AC}">
      <formula1>"Businesses contract with private hauler, Residents contract with private hauler, Costs covered through taxes, Municipally-contracted curbside collection, Municipally-operated curbside collection, PAYT program, Don't know"</formula1>
    </dataValidation>
    <dataValidation type="list" allowBlank="1" showInputMessage="1" showErrorMessage="1" prompt="Please select all that apply from the drop-down options" sqref="B28:B34" xr:uid="{DBBBA65D-1DC8-4315-91EA-72D4F48090D6}">
      <formula1>"Municipally-operated curbside recycling, Municipally-contracted curbside recycling, Individual private contracts with hauler, Transfer station/recycling center drop-off, Silver bullet/igloo unstaffed recycling drop-off, No recycling program, Don't know"</formula1>
    </dataValidation>
    <dataValidation type="list" allowBlank="1" showInputMessage="1" showErrorMessage="1" prompt="Please select all that apply from the drop-down options" sqref="B39:B43" xr:uid="{135AAFEE-959E-4881-8CB4-BE85BCEFCED2}">
      <formula1>"Private contracts for curbside food scrap pickup,Municipality contracts for curbside food scrap pickup,Food scrap drop-off kiosk in public space,Seasonal leaf/yard curbside pickup,Leaf/yard drop-off at transfer station,Backyard composting,None,Don't know"</formula1>
    </dataValidation>
    <dataValidation type="list" allowBlank="1" showInputMessage="1" showErrorMessage="1" prompt="Please select all that apply from the drop-down options" sqref="B73:B78" xr:uid="{6C6F3D05-2C18-412C-95CD-2DC1820CDDF9}">
      <formula1>"Mercury bulbs - NEMA/Veolia takeback, Mercury thermostats - TRC/Veolia takeback, Paint - Paintcare, Rechargeable batteries - Call2Recycle, Rechargeable and Single use batteries - Call2Recycle, Electronics managed by approved consolidator, None of these"</formula1>
    </dataValidation>
    <dataValidation type="list" allowBlank="1" showInputMessage="1" showErrorMessage="1" prompt="Please select all that apply from the drop-down options" sqref="B36" xr:uid="{48C48C8A-C925-4CD0-A36C-730DE7B9F6CA}">
      <formula1>"Source separated, Commingled, Don't know"</formula1>
    </dataValidation>
    <dataValidation type="list" allowBlank="1" showInputMessage="1" showErrorMessage="1" sqref="B46:B51" xr:uid="{8C6EE284-2161-4132-8B01-3F6D30312DBB}">
      <formula1>$B$115:$B$122</formula1>
    </dataValidation>
    <dataValidation type="list" allowBlank="1" showInputMessage="1" showErrorMessage="1" sqref="B53:B57" xr:uid="{8B8AD1F1-156C-4D5C-A85F-7AA3B1A2499B}">
      <formula1>$A$115:$A$143</formula1>
    </dataValidation>
    <dataValidation type="list" allowBlank="1" showInputMessage="1" showErrorMessage="1" sqref="B59" xr:uid="{7DECAB86-BD68-4A45-B544-E3A222C7B6C8}">
      <formula1>$C$115:$C$117</formula1>
    </dataValidation>
  </dataValidations>
  <pageMargins left="0.7" right="0.7" top="0.75" bottom="0.75" header="0.3" footer="0.3"/>
  <pageSetup scale="6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7B9E3-9CA1-44DD-A539-A3D88AF350F9}">
  <sheetPr codeName="Sheet21"/>
  <dimension ref="A1:C16"/>
  <sheetViews>
    <sheetView zoomScale="40" zoomScaleNormal="40" workbookViewId="0">
      <pane ySplit="1" topLeftCell="A11" activePane="bottomLeft" state="frozen"/>
      <selection pane="bottomLeft" activeCell="A3" sqref="A3:C3"/>
    </sheetView>
  </sheetViews>
  <sheetFormatPr defaultColWidth="9.36328125" defaultRowHeight="12.9" x14ac:dyDescent="0.35"/>
  <cols>
    <col min="1" max="1" width="24.36328125" style="1" customWidth="1"/>
    <col min="2" max="2" width="34.6328125" style="1" customWidth="1"/>
    <col min="3" max="3" width="148.6328125" style="1" customWidth="1"/>
    <col min="4" max="16384" width="9.36328125" style="1"/>
  </cols>
  <sheetData>
    <row r="1" spans="1:3" ht="85" customHeight="1" x14ac:dyDescent="0.35"/>
    <row r="2" spans="1:3" ht="31.5" customHeight="1" x14ac:dyDescent="0.35">
      <c r="A2" s="166" t="s">
        <v>58</v>
      </c>
      <c r="B2" s="166"/>
      <c r="C2" s="166"/>
    </row>
    <row r="3" spans="1:3" ht="43.5" customHeight="1" x14ac:dyDescent="0.35">
      <c r="A3" s="172" t="s">
        <v>189</v>
      </c>
      <c r="B3" s="172"/>
      <c r="C3" s="172"/>
    </row>
    <row r="4" spans="1:3" ht="36" customHeight="1" x14ac:dyDescent="0.35">
      <c r="A4" s="173" t="s">
        <v>77</v>
      </c>
      <c r="B4" s="174"/>
      <c r="C4" s="7" t="s">
        <v>78</v>
      </c>
    </row>
    <row r="5" spans="1:3" ht="47.25" customHeight="1" x14ac:dyDescent="0.35">
      <c r="A5" s="167" t="s">
        <v>46</v>
      </c>
      <c r="B5" s="168"/>
      <c r="C5" s="6" t="s">
        <v>64</v>
      </c>
    </row>
    <row r="6" spans="1:3" ht="72.75" customHeight="1" x14ac:dyDescent="0.35">
      <c r="A6" s="167" t="s">
        <v>65</v>
      </c>
      <c r="B6" s="168"/>
      <c r="C6" s="6" t="s">
        <v>184</v>
      </c>
    </row>
    <row r="7" spans="1:3" ht="72" customHeight="1" x14ac:dyDescent="0.35">
      <c r="A7" s="167" t="s">
        <v>66</v>
      </c>
      <c r="B7" s="168"/>
      <c r="C7" s="6" t="s">
        <v>63</v>
      </c>
    </row>
    <row r="8" spans="1:3" ht="48" customHeight="1" x14ac:dyDescent="0.35">
      <c r="A8" s="167" t="s">
        <v>62</v>
      </c>
      <c r="B8" s="168"/>
      <c r="C8" s="6" t="s">
        <v>67</v>
      </c>
    </row>
    <row r="9" spans="1:3" ht="47.25" customHeight="1" x14ac:dyDescent="0.35">
      <c r="A9" s="167" t="s">
        <v>59</v>
      </c>
      <c r="B9" s="168"/>
      <c r="C9" s="6" t="s">
        <v>183</v>
      </c>
    </row>
    <row r="10" spans="1:3" ht="39" customHeight="1" x14ac:dyDescent="0.35">
      <c r="A10" s="167" t="s">
        <v>60</v>
      </c>
      <c r="B10" s="168"/>
      <c r="C10" s="6" t="s">
        <v>61</v>
      </c>
    </row>
    <row r="11" spans="1:3" ht="81" customHeight="1" x14ac:dyDescent="0.35">
      <c r="A11" s="170" t="s">
        <v>185</v>
      </c>
      <c r="B11" s="168"/>
      <c r="C11" s="6" t="s">
        <v>186</v>
      </c>
    </row>
    <row r="12" spans="1:3" ht="47.25" customHeight="1" x14ac:dyDescent="0.35">
      <c r="A12" s="170" t="s">
        <v>74</v>
      </c>
      <c r="B12" s="168"/>
      <c r="C12" s="6" t="s">
        <v>75</v>
      </c>
    </row>
    <row r="13" spans="1:3" ht="75" customHeight="1" x14ac:dyDescent="0.35">
      <c r="A13" s="169" t="s">
        <v>70</v>
      </c>
      <c r="B13" s="169"/>
      <c r="C13" s="6" t="s">
        <v>71</v>
      </c>
    </row>
    <row r="14" spans="1:3" ht="40.5" customHeight="1" x14ac:dyDescent="0.35">
      <c r="A14" s="169" t="s">
        <v>72</v>
      </c>
      <c r="B14" s="171"/>
      <c r="C14" s="6" t="s">
        <v>73</v>
      </c>
    </row>
    <row r="15" spans="1:3" ht="121.5" customHeight="1" x14ac:dyDescent="0.35">
      <c r="A15" s="167" t="s">
        <v>69</v>
      </c>
      <c r="B15" s="168"/>
      <c r="C15" s="6" t="s">
        <v>144</v>
      </c>
    </row>
    <row r="16" spans="1:3" ht="73.5" customHeight="1" x14ac:dyDescent="0.35">
      <c r="A16" s="167" t="s">
        <v>68</v>
      </c>
      <c r="B16" s="168"/>
      <c r="C16" s="6" t="s">
        <v>42</v>
      </c>
    </row>
  </sheetData>
  <sheetProtection algorithmName="SHA-512" hashValue="r0NAdDa4A5lmdRvCLY6j+VsMDNIZFQhyqL1keoOywwmiMrRljtnxX4i8WNYPgnqdcUW68zzwlTtKBfxm5niL1g==" saltValue="/PXr8cQY8ntesbcKEf2BJw==" spinCount="100000" sheet="1" objects="1" scenarios="1"/>
  <mergeCells count="15">
    <mergeCell ref="A2:C2"/>
    <mergeCell ref="A16:B16"/>
    <mergeCell ref="A15:B15"/>
    <mergeCell ref="A13:B13"/>
    <mergeCell ref="A11:B11"/>
    <mergeCell ref="A14:B14"/>
    <mergeCell ref="A12:B12"/>
    <mergeCell ref="A8:B8"/>
    <mergeCell ref="A3:C3"/>
    <mergeCell ref="A10:B10"/>
    <mergeCell ref="A5:B5"/>
    <mergeCell ref="A6:B6"/>
    <mergeCell ref="A9:B9"/>
    <mergeCell ref="A4:B4"/>
    <mergeCell ref="A7:B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FEE2-8A5E-43F8-ADB8-DDFCB55B2AE7}">
  <sheetPr codeName="Sheet4"/>
  <dimension ref="A1:C16"/>
  <sheetViews>
    <sheetView zoomScale="70" zoomScaleNormal="70" workbookViewId="0">
      <pane ySplit="1" topLeftCell="A5" activePane="bottomLeft" state="frozen"/>
      <selection pane="bottomLeft" activeCell="B7" sqref="B7:C7"/>
    </sheetView>
  </sheetViews>
  <sheetFormatPr defaultColWidth="9.36328125" defaultRowHeight="12.9" x14ac:dyDescent="0.35"/>
  <cols>
    <col min="1" max="1" width="24.36328125" style="1" customWidth="1"/>
    <col min="2" max="2" width="34.6328125" style="1" customWidth="1"/>
    <col min="3" max="3" width="148.6328125" style="1" customWidth="1"/>
    <col min="4" max="16384" width="9.36328125" style="1"/>
  </cols>
  <sheetData>
    <row r="1" spans="1:3" ht="85" customHeight="1" x14ac:dyDescent="0.35"/>
    <row r="2" spans="1:3" ht="35.25" customHeight="1" x14ac:dyDescent="0.35">
      <c r="A2" s="166" t="s">
        <v>29</v>
      </c>
      <c r="B2" s="166"/>
      <c r="C2" s="166"/>
    </row>
    <row r="3" spans="1:3" ht="19.5" customHeight="1" x14ac:dyDescent="0.35">
      <c r="A3" s="175" t="s">
        <v>48</v>
      </c>
      <c r="B3" s="175"/>
      <c r="C3" s="175"/>
    </row>
    <row r="4" spans="1:3" ht="104.25" customHeight="1" x14ac:dyDescent="0.35">
      <c r="A4" s="176" t="s">
        <v>39</v>
      </c>
      <c r="B4" s="176"/>
      <c r="C4" s="176"/>
    </row>
    <row r="5" spans="1:3" ht="23.25" customHeight="1" x14ac:dyDescent="0.35">
      <c r="A5" s="178" t="s">
        <v>76</v>
      </c>
      <c r="B5" s="178"/>
      <c r="C5" s="178"/>
    </row>
    <row r="6" spans="1:3" ht="72" customHeight="1" x14ac:dyDescent="0.35">
      <c r="A6" s="176" t="s">
        <v>38</v>
      </c>
      <c r="B6" s="176"/>
      <c r="C6" s="176"/>
    </row>
    <row r="7" spans="1:3" ht="96" customHeight="1" x14ac:dyDescent="0.35">
      <c r="A7" s="3" t="s">
        <v>32</v>
      </c>
      <c r="B7" s="176" t="s">
        <v>88</v>
      </c>
      <c r="C7" s="176"/>
    </row>
    <row r="8" spans="1:3" ht="83.25" customHeight="1" x14ac:dyDescent="0.35">
      <c r="A8" s="3" t="s">
        <v>30</v>
      </c>
      <c r="B8" s="176" t="s">
        <v>89</v>
      </c>
      <c r="C8" s="176"/>
    </row>
    <row r="9" spans="1:3" ht="78" customHeight="1" x14ac:dyDescent="0.35">
      <c r="A9" s="3" t="s">
        <v>31</v>
      </c>
      <c r="B9" s="176" t="s">
        <v>90</v>
      </c>
      <c r="C9" s="176"/>
    </row>
    <row r="10" spans="1:3" ht="69.75" customHeight="1" x14ac:dyDescent="0.35">
      <c r="A10" s="3" t="s">
        <v>33</v>
      </c>
      <c r="B10" s="176" t="s">
        <v>190</v>
      </c>
      <c r="C10" s="176"/>
    </row>
    <row r="11" spans="1:3" ht="73.5" customHeight="1" x14ac:dyDescent="0.35">
      <c r="A11" s="3" t="s">
        <v>34</v>
      </c>
      <c r="B11" s="176" t="s">
        <v>191</v>
      </c>
      <c r="C11" s="176"/>
    </row>
    <row r="12" spans="1:3" ht="76.5" customHeight="1" x14ac:dyDescent="0.35">
      <c r="A12" s="3" t="s">
        <v>35</v>
      </c>
      <c r="B12" s="176" t="s">
        <v>143</v>
      </c>
      <c r="C12" s="176"/>
    </row>
    <row r="13" spans="1:3" ht="58.5" customHeight="1" x14ac:dyDescent="0.35">
      <c r="A13" s="3" t="s">
        <v>36</v>
      </c>
      <c r="B13" s="176" t="s">
        <v>187</v>
      </c>
      <c r="C13" s="176"/>
    </row>
    <row r="14" spans="1:3" ht="125.25" customHeight="1" x14ac:dyDescent="0.35">
      <c r="A14" s="3" t="s">
        <v>37</v>
      </c>
      <c r="B14" s="176" t="s">
        <v>188</v>
      </c>
      <c r="C14" s="176"/>
    </row>
    <row r="15" spans="1:3" ht="23.25" customHeight="1" x14ac:dyDescent="0.35">
      <c r="A15" s="178" t="s">
        <v>41</v>
      </c>
      <c r="B15" s="178"/>
      <c r="C15" s="178"/>
    </row>
    <row r="16" spans="1:3" ht="33.75" customHeight="1" x14ac:dyDescent="0.35">
      <c r="A16" s="177" t="s">
        <v>40</v>
      </c>
      <c r="B16" s="177"/>
      <c r="C16" s="177"/>
    </row>
  </sheetData>
  <sheetProtection algorithmName="SHA-512" hashValue="75NsL8AEC38uuXnBxCpGe7WXPiSMmvLZ5PIbSOkLFsrTFeAjB630ILI4QdQUdVCfG86UvPxkXEF5wh2TSxrP+Q==" saltValue="v6VgvNPsIM69sOxa6RPBBA==" spinCount="100000" sheet="1" objects="1" scenarios="1"/>
  <mergeCells count="15">
    <mergeCell ref="A2:C2"/>
    <mergeCell ref="A3:C3"/>
    <mergeCell ref="A4:C4"/>
    <mergeCell ref="A16:C16"/>
    <mergeCell ref="A5:C5"/>
    <mergeCell ref="A6:C6"/>
    <mergeCell ref="B7:C7"/>
    <mergeCell ref="B8:C8"/>
    <mergeCell ref="B9:C9"/>
    <mergeCell ref="B10:C10"/>
    <mergeCell ref="B11:C11"/>
    <mergeCell ref="B12:C12"/>
    <mergeCell ref="B13:C13"/>
    <mergeCell ref="B14:C14"/>
    <mergeCell ref="A15:C1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4 G w y V o 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g b D 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4 G w y V i i K R 7 g O A A A A E Q A A A B M A H A B G b 3 J t d W x h c y 9 T Z W N 0 a W 9 u M S 5 t I K I Y A C i g F A A A A A A A A A A A A A A A A A A A A A A A A A A A A C t O T S 7 J z M 9 T C I b Q h t Y A U E s B A i 0 A F A A C A A g A 4 G w y V o v I e J u j A A A A 9 g A A A B I A A A A A A A A A A A A A A A A A A A A A A E N v b m Z p Z y 9 Q Y W N r Y W d l L n h t b F B L A Q I t A B Q A A g A I A O B s M l Y P y u m r p A A A A O k A A A A T A A A A A A A A A A A A A A A A A O 8 A A A B b Q 2 9 u d G V u d F 9 U e X B l c 1 0 u e G 1 s U E s B A i 0 A F A A C A A g A 4 G w y V 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H q 1 U l o j 1 D l u L Y 8 x g b X D k A A A A A A g A A A A A A A 2 Y A A M A A A A A Q A A A A d Z E h u j G J j u W i z c B A O B f L 3 w A A A A A E g A A A o A A A A B A A A A D R 7 V K u v j W L N x T I H X 5 z 6 7 H s U A A A A N 2 g x s K g e 5 t I b O M S L G w s 5 3 N 8 4 a C E r e E G V 7 J r N 3 f a i P q d 3 c r G 5 x P r L Q M S A e a g q a Y R u m 8 G P r C w J p K T J O u z r F t n I 0 S W b P O + q j e Q 3 A p s L w Q j q X / y F A A A A M P K b l / + 8 q U w w t R X 1 0 l P b Y k E k r N d < / D a t a M a s h u p > 
</file>

<file path=customXml/itemProps1.xml><?xml version="1.0" encoding="utf-8"?>
<ds:datastoreItem xmlns:ds="http://schemas.openxmlformats.org/officeDocument/2006/customXml" ds:itemID="{324E3317-E06B-4F5A-BF26-8C6F5442709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Municipal Recycling Report Form</vt:lpstr>
      <vt:lpstr>Data Tables</vt:lpstr>
      <vt:lpstr>Sample Recycling Report</vt:lpstr>
      <vt:lpstr>FAQs</vt:lpstr>
      <vt:lpstr>Program Resources</vt:lpstr>
      <vt:lpstr>'Municipal Recycling Report Form'!Print_Area</vt:lpstr>
      <vt:lpstr>'Sample Recycling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Pryor, Megan</dc:creator>
  <cp:lastModifiedBy>Chase, Beth</cp:lastModifiedBy>
  <cp:lastPrinted>2023-01-06T20:14:51Z</cp:lastPrinted>
  <dcterms:created xsi:type="dcterms:W3CDTF">2022-09-08T14:37:28Z</dcterms:created>
  <dcterms:modified xsi:type="dcterms:W3CDTF">2025-01-21T16:54:27Z</dcterms:modified>
</cp:coreProperties>
</file>