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420" windowWidth="19320" windowHeight="13575" activeTab="0"/>
  </bookViews>
  <sheets>
    <sheet name="Instructions" sheetId="1" r:id="rId1"/>
    <sheet name="Datasheet" sheetId="2" r:id="rId2"/>
    <sheet name="codes" sheetId="3" state="hidden" r:id="rId3"/>
  </sheets>
  <definedNames>
    <definedName name="Amount">'codes'!$E$2:$E$7</definedName>
    <definedName name="BrickDescCode">'codes'!$U$2:$W$1141</definedName>
    <definedName name="ClassDescCode">'codes'!$Q$2:$R$169</definedName>
    <definedName name="FamDescCode">'codes'!$M$2:$N$40</definedName>
    <definedName name="Function">'codes'!$C$2:$C$35</definedName>
    <definedName name="_xlnm.Print_Area" localSheetId="2">'codes'!$A$1:$M$42</definedName>
    <definedName name="_xlnm.Print_Area" localSheetId="1">'Datasheet'!$A$1:$L$200</definedName>
    <definedName name="r47000000">'codes'!$M$2:$M$6</definedName>
    <definedName name="r47100000">'codes'!$Q$2:$Q$6</definedName>
    <definedName name="r47101500">'codes'!$U$2:$U$6</definedName>
    <definedName name="r47101600">'codes'!$U$7:$U$25</definedName>
    <definedName name="r47101700">'codes'!$U$26:$U$34</definedName>
    <definedName name="r47101900">'codes'!$U$35:$U$38</definedName>
    <definedName name="r47102000">'codes'!$U$39</definedName>
    <definedName name="r47120000">'codes'!$Q$7</definedName>
    <definedName name="r47121500">'codes'!$U$40:$U$44</definedName>
    <definedName name="r47190000">'codes'!$Q$8</definedName>
    <definedName name="r47190100">'codes'!$U$45</definedName>
    <definedName name="r47200000">'codes'!$Q$9</definedName>
    <definedName name="r47200100">'codes'!$U$46</definedName>
    <definedName name="r47210000">'codes'!$Q$10</definedName>
    <definedName name="r47210100">'codes'!$U$47:$U$48</definedName>
    <definedName name="r50000000">'codes'!$M$7:$M$9</definedName>
    <definedName name="r50100000">'codes'!$Q$11:$Q$12</definedName>
    <definedName name="r50102000">'codes'!$U$49:$U$51</definedName>
    <definedName name="r50102100">'codes'!$U$52:$U$54</definedName>
    <definedName name="r50130000">'codes'!$Q$13:$Q$14</definedName>
    <definedName name="r50131700">'codes'!$U$55:$U$57</definedName>
    <definedName name="r50132100">'codes'!$U$58:$U$60</definedName>
    <definedName name="r50190000">'codes'!$Q$15</definedName>
    <definedName name="r50193000">'codes'!$U$61:$U$64</definedName>
    <definedName name="r53000000">'codes'!$M$10:$M$15</definedName>
    <definedName name="r53130000">'codes'!$Q$16:$Q$19</definedName>
    <definedName name="r53131100">'codes'!$U$65:$U$78</definedName>
    <definedName name="r53131200">'codes'!$U$79:$U$86</definedName>
    <definedName name="r53131300">'codes'!$U$87:$U$92</definedName>
    <definedName name="r53131400">'codes'!$U$93</definedName>
    <definedName name="r53140000">'codes'!$Q$20:$Q$22</definedName>
    <definedName name="r53141000">'codes'!$U$94:$U$107</definedName>
    <definedName name="r53141100">'codes'!$U$108:$U$121</definedName>
    <definedName name="r53141200">'codes'!$U$122</definedName>
    <definedName name="r53160000">'codes'!$Q$23:$Q$27</definedName>
    <definedName name="r53161000">'codes'!$U$123:$U$134</definedName>
    <definedName name="r53161200">'codes'!$U$135:$U$145</definedName>
    <definedName name="r53161300">'codes'!$U$146</definedName>
    <definedName name="r53161400">'codes'!$U$147</definedName>
    <definedName name="r53161500">'codes'!$U$148:$U$154</definedName>
    <definedName name="r53180000">'codes'!$Q$28:$Q$32</definedName>
    <definedName name="r53181100">'codes'!$U$155:$U$161</definedName>
    <definedName name="r53181200">'codes'!$U$162:$U$169</definedName>
    <definedName name="r53181300">'codes'!$U$170:$U$175</definedName>
    <definedName name="r53181500">'codes'!$U$176:$U$186</definedName>
    <definedName name="r53181600">'codes'!$U$187</definedName>
    <definedName name="r53200000">'codes'!$Q$33</definedName>
    <definedName name="r53201000">'codes'!$U$188:$U$194</definedName>
    <definedName name="r53220000">'codes'!$Q$34</definedName>
    <definedName name="r53220100">'codes'!$U$195</definedName>
    <definedName name="r54000000">'codes'!$M$16:$M$18</definedName>
    <definedName name="r54100000">'codes'!$Q$35:$Q$36</definedName>
    <definedName name="r54101500">'codes'!$U$196:$U$206</definedName>
    <definedName name="r54101600">'codes'!$U$207:$U$218</definedName>
    <definedName name="r54101700">'codes'!$U$219</definedName>
    <definedName name="r54110000">'codes'!$Q$37:$Q$40</definedName>
    <definedName name="r54111500">'codes'!$U$220:$U$237</definedName>
    <definedName name="r54111600">'codes'!$U$238:$U$244</definedName>
    <definedName name="r54111700">'codes'!$U$245</definedName>
    <definedName name="r54120000">'codes'!$Q$41</definedName>
    <definedName name="r54120100">'codes'!$U$246</definedName>
    <definedName name="r62000000">'codes'!$M$19:$M$21</definedName>
    <definedName name="r62050000">'codes'!$Q$42:$Q$45</definedName>
    <definedName name="r62050100">'codes'!$U$247:$U$250</definedName>
    <definedName name="r62050200">'codes'!$U$251</definedName>
    <definedName name="r62050300">'codes'!$U$252:$U$258</definedName>
    <definedName name="r62050400">'codes'!$U$259:$U$269</definedName>
    <definedName name="r62060000">'codes'!$Q$46:$Q$55</definedName>
    <definedName name="r62060100">'codes'!$U$270:$U$281</definedName>
    <definedName name="r62060300">'codes'!$U$282:$U$293</definedName>
    <definedName name="r62060400">'codes'!$U$294:$U$300</definedName>
    <definedName name="r62060500">'codes'!$U$301:$U$314</definedName>
    <definedName name="r62060600">'codes'!$U$315:$U$323</definedName>
    <definedName name="r62060700">'codes'!$U$324:$U$335</definedName>
    <definedName name="r62060800">'codes'!$U$336:$U$343</definedName>
    <definedName name="r62060900">'codes'!$U$344:$U$350</definedName>
    <definedName name="r62061000">'codes'!$U$351</definedName>
    <definedName name="r62061100">'codes'!$U$352:$U$358</definedName>
    <definedName name="r62070000">'codes'!$Q$56</definedName>
    <definedName name="r62070100">'codes'!$U$359</definedName>
    <definedName name="r63000000">'codes'!$M$22</definedName>
    <definedName name="r63010000">'codes'!$Q$57:$Q$61</definedName>
    <definedName name="r63010100">'codes'!$U$360:$U$361</definedName>
    <definedName name="r63010200">'codes'!$U$362:$U$366</definedName>
    <definedName name="r63010300">'codes'!$U$367:$U$368</definedName>
    <definedName name="r63010400">'codes'!$U$369:$U$370</definedName>
    <definedName name="r63010500">'codes'!$U$371:$U$373</definedName>
    <definedName name="r64000000">'codes'!$M$23:$M$23</definedName>
    <definedName name="r64010000">'codes'!$Q$62:$Q$65</definedName>
    <definedName name="r64010100">'codes'!$U$374:$U$386</definedName>
    <definedName name="r64010200">'codes'!$U$387:$U$400</definedName>
    <definedName name="r64010300">'codes'!$U$401:$U$403</definedName>
    <definedName name="r64010400">'codes'!$U$404</definedName>
    <definedName name="r67000000">'codes'!$M$24:$M$24</definedName>
    <definedName name="r67010000">'codes'!$Q$66:$Q$74</definedName>
    <definedName name="r67010100">'codes'!$U$405:$U$411</definedName>
    <definedName name="r67010200">'codes'!$U$412:$U$414</definedName>
    <definedName name="r67010300">'codes'!$U$415:$U$417</definedName>
    <definedName name="r67010500">'codes'!$U$418:$U$422</definedName>
    <definedName name="r67010600">'codes'!$U$423:$U$432</definedName>
    <definedName name="r67010700">'codes'!$U$433:$U$441</definedName>
    <definedName name="r67010800">'codes'!$U$442:$U$445</definedName>
    <definedName name="r67010900">'codes'!$U$446:$U$451</definedName>
    <definedName name="r67011100">'codes'!$U$452</definedName>
    <definedName name="r70000000">'codes'!$M$25</definedName>
    <definedName name="r70010000">'codes'!$Q$75:$Q$87</definedName>
    <definedName name="r70010100">'codes'!$U$453:$U$464</definedName>
    <definedName name="r70010200">'codes'!$U$465:$U$468</definedName>
    <definedName name="r70010300">'codes'!$U$469:$U$476</definedName>
    <definedName name="r70010400">'codes'!$U$477:$U$491</definedName>
    <definedName name="r70010500">'codes'!$U$492:$U$495</definedName>
    <definedName name="r70010600">'codes'!$U$496:$U$500</definedName>
    <definedName name="r70010700">'codes'!$U$501:$U$504</definedName>
    <definedName name="r70010800">'codes'!$U$505:$U$508</definedName>
    <definedName name="r70010900">'codes'!$U$509:$U$514</definedName>
    <definedName name="r70011000">'codes'!$U$515:$U$518</definedName>
    <definedName name="r70011100">'codes'!$U$519:$U$523</definedName>
    <definedName name="r70011200">'codes'!$U$524:$U$529</definedName>
    <definedName name="r70011300">'codes'!$U$530</definedName>
    <definedName name="r73000000">'codes'!$M$26:$M$26</definedName>
    <definedName name="r73040000">'codes'!$Q$88:$Q$95</definedName>
    <definedName name="r73040100">'codes'!$U$531:$U$538</definedName>
    <definedName name="r73040200">'codes'!$U$539:$U$549</definedName>
    <definedName name="r73040300">'codes'!$U$550:$U$555</definedName>
    <definedName name="r73040400">'codes'!$U$556:$U$561</definedName>
    <definedName name="r73040500">'codes'!$U$562:$U$580</definedName>
    <definedName name="r73040600">'codes'!$U$581:$U$603</definedName>
    <definedName name="r73040800">'codes'!$U$604</definedName>
    <definedName name="r73040900">'codes'!$U$605:$U$607</definedName>
    <definedName name="r74000000">'codes'!$M$27:$M$27</definedName>
    <definedName name="r74010000">'codes'!$Q$96:$Q$101</definedName>
    <definedName name="r74010100">'codes'!$U$608:$U$613</definedName>
    <definedName name="r74010200">'codes'!$U$614:$U$618</definedName>
    <definedName name="r74010300">'codes'!$U$619:$U$625</definedName>
    <definedName name="r74010400">'codes'!$U$626:$U$634</definedName>
    <definedName name="r74010500">'codes'!$U$635:$U$640</definedName>
    <definedName name="r74010600">'codes'!$U$641</definedName>
    <definedName name="r75000000">'codes'!$M$28:$M$30</definedName>
    <definedName name="r75010000">'codes'!$Q$102:$Q$107</definedName>
    <definedName name="r75010100">'codes'!$U$642:$U$656</definedName>
    <definedName name="r75010200">'codes'!$U$657:$U$667</definedName>
    <definedName name="r75010300">'codes'!$U$668:$U$672</definedName>
    <definedName name="r75010400">'codes'!$U$673:$U$680</definedName>
    <definedName name="r75010500">'codes'!$U$681</definedName>
    <definedName name="r75010600">'codes'!$U$682:$U$683</definedName>
    <definedName name="r75020000">'codes'!$Q$108:$Q$110</definedName>
    <definedName name="r75020100">'codes'!$U$684:$U$691</definedName>
    <definedName name="r75020200">'codes'!$U$692:$U$701</definedName>
    <definedName name="r75020300">'codes'!$U$702</definedName>
    <definedName name="r75030000">'codes'!$Q$111:$Q$115</definedName>
    <definedName name="r75030100">'codes'!$U$703:$U$713</definedName>
    <definedName name="r75030200">'codes'!$U$714:$U$720</definedName>
    <definedName name="r75030400">'codes'!$U$721:$U$722</definedName>
    <definedName name="r75030600">'codes'!$U$723</definedName>
    <definedName name="r75030700">'codes'!$U$724</definedName>
    <definedName name="r79000000">'codes'!$M$31</definedName>
    <definedName name="r79010000">'codes'!$Q$116:$Q$124</definedName>
    <definedName name="r79010100">'codes'!$U$725:$U$746</definedName>
    <definedName name="r79010300">'codes'!$U$747:$U$757</definedName>
    <definedName name="r79010400">'codes'!$U$758:$U$766</definedName>
    <definedName name="r79010500">'codes'!$U$767:$U$778</definedName>
    <definedName name="r79010600">'codes'!$U$779:$U$790</definedName>
    <definedName name="r79010700">'codes'!$U$791</definedName>
    <definedName name="r79010800">'codes'!$U$792:$U$798</definedName>
    <definedName name="r79010900">'codes'!$U$799:$U$802</definedName>
    <definedName name="r79011000">'codes'!$U$803:$U$806</definedName>
    <definedName name="r83000000">'codes'!$M$32</definedName>
    <definedName name="r83010000">'codes'!$Q$125:$Q$146</definedName>
    <definedName name="r83010100">'codes'!$U$807:$U$815</definedName>
    <definedName name="r83010200">'codes'!$U$816:$U$827</definedName>
    <definedName name="r83010300">'codes'!$U$828:$U$836</definedName>
    <definedName name="r83010400">'codes'!$U$837:$U$851</definedName>
    <definedName name="r83010500">'codes'!$U$852</definedName>
    <definedName name="r83010600">'codes'!$U$853:$U$871</definedName>
    <definedName name="r83010700">'codes'!$U$872:$U$878</definedName>
    <definedName name="r83010800">'codes'!$U$879:$U$890</definedName>
    <definedName name="r83010900">'codes'!$U$891:$U$905</definedName>
    <definedName name="r83011000">'codes'!$U$906:$U$914</definedName>
    <definedName name="r83011100">'codes'!$U$915:$U$925</definedName>
    <definedName name="r83011200">'codes'!$U$926:$U$940</definedName>
    <definedName name="r83011300">'codes'!$U$941:$U$943</definedName>
    <definedName name="r83011400">'codes'!$U$944:$U$950</definedName>
    <definedName name="r83011500">'codes'!$U$951:$U$961</definedName>
    <definedName name="r83011700">'codes'!$U$962:$U$971</definedName>
    <definedName name="r83011800">'codes'!$U$972:$U$981</definedName>
    <definedName name="r83011900">'codes'!$U$982:$U$1001</definedName>
    <definedName name="r83012000">'codes'!$U$1002:$U$1009</definedName>
    <definedName name="r83012100">'codes'!$U$1010:$U$1017</definedName>
    <definedName name="r83012200">'codes'!$U$1018:$U$1031</definedName>
    <definedName name="r83012300">'codes'!$U$1032:$U$1036</definedName>
    <definedName name="r86000000">'codes'!$M$33:$M$33</definedName>
    <definedName name="r86010000">'codes'!$Q$147:$Q$158</definedName>
    <definedName name="r86010100">'codes'!$U$1037:$U$1046</definedName>
    <definedName name="r86010200">'codes'!$U$1047:$U$1050</definedName>
    <definedName name="r86010300">'codes'!$U$1051:$U$1059</definedName>
    <definedName name="r86010400">'codes'!$U$1060:$U$1080</definedName>
    <definedName name="r86010500">'codes'!$U$1081:$U$1085</definedName>
    <definedName name="r86010600">'codes'!$U$1086:$U$1088</definedName>
    <definedName name="r86010700">'codes'!$U$1089:$U$1091</definedName>
    <definedName name="r86010800">'codes'!$U$1092:$U$1094</definedName>
    <definedName name="r86010900">'codes'!$U$1095</definedName>
    <definedName name="r86011000">'codes'!$U$1096:$U$1099</definedName>
    <definedName name="r86011100">'codes'!$U$1100:$U$1106</definedName>
    <definedName name="r86011200">'codes'!$U$1107:$U$1109</definedName>
    <definedName name="r88000000">'codes'!$M$34:$M$36</definedName>
    <definedName name="r88010000">'codes'!$Q$159:$Q$161</definedName>
    <definedName name="r88010100">'codes'!$U$1110:$U$1113</definedName>
    <definedName name="r88010200">'codes'!$U$1114:$U$1117</definedName>
    <definedName name="r88010500">'codes'!$U$1118</definedName>
    <definedName name="r88020000">'codes'!$Q$162:$Q$163</definedName>
    <definedName name="r88020100">'codes'!$U$1119:$U$1120</definedName>
    <definedName name="r88020200">'codes'!$U$1121:$U$1123</definedName>
    <definedName name="r88030000">'codes'!$Q$164</definedName>
    <definedName name="r88030100">'codes'!$U$1124</definedName>
    <definedName name="r92000000">'codes'!$M$37:$M$40</definedName>
    <definedName name="r92010000">'codes'!$Q$165:$Q$166</definedName>
    <definedName name="r92010100">'codes'!$U$1125:$U$1126</definedName>
    <definedName name="r92010300">'codes'!$U$1127:$U$1128</definedName>
    <definedName name="r92020000">'codes'!$Q$167</definedName>
    <definedName name="r92020100">'codes'!$U$1129:$U$1131</definedName>
    <definedName name="r92030000">'codes'!$Q$168</definedName>
    <definedName name="r92030100">'codes'!$U$1132:$U$1136</definedName>
    <definedName name="r92040000">'codes'!$Q$169</definedName>
    <definedName name="r92040100">'codes'!$U$1137:$U$1141</definedName>
    <definedName name="SegDesc">'codes'!$I$2:$I$3</definedName>
    <definedName name="SegDescCode">'codes'!$I$2:$J$3</definedName>
    <definedName name="Units">'codes'!$A$2:$A$41</definedName>
    <definedName name="Where">'codes'!$G$2:$G$3</definedName>
  </definedNames>
  <calcPr fullCalcOnLoad="1"/>
</workbook>
</file>

<file path=xl/sharedStrings.xml><?xml version="1.0" encoding="utf-8"?>
<sst xmlns="http://schemas.openxmlformats.org/spreadsheetml/2006/main" count="1512" uniqueCount="1446">
  <si>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</si>
  <si>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</si>
  <si>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</si>
  <si>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</si>
  <si>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</si>
  <si>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</si>
  <si>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</si>
  <si>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</si>
  <si>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</si>
  <si>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</si>
  <si>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</si>
  <si>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</si>
  <si>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</si>
  <si>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</si>
  <si>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</si>
  <si>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</si>
  <si>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</si>
  <si>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</si>
  <si>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</si>
  <si>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</si>
  <si>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</si>
  <si>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</si>
  <si>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</si>
  <si>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</si>
  <si>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</si>
  <si>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</si>
  <si>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</si>
  <si>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</si>
  <si>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</si>
  <si>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</si>
  <si>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</si>
  <si>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</si>
  <si>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</si>
  <si>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</si>
  <si>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</si>
  <si>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</si>
  <si>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</si>
  <si>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</si>
  <si>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</si>
  <si>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</si>
  <si>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</si>
  <si>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</si>
  <si>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</si>
  <si>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</si>
  <si>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</si>
  <si>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</si>
  <si>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</si>
  <si>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</si>
  <si>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</si>
  <si>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</si>
  <si>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</si>
  <si>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</si>
  <si>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</si>
  <si>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</si>
  <si>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</si>
  <si>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</si>
  <si>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</si>
  <si>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</si>
  <si>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</si>
  <si>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</si>
  <si>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</si>
  <si>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</si>
  <si>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</si>
  <si>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</si>
  <si>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</si>
  <si>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</si>
  <si>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</si>
  <si>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</si>
  <si>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</si>
  <si>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</si>
  <si>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</si>
  <si>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</si>
  <si>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</si>
  <si>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</si>
  <si>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</si>
  <si>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</si>
  <si>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</si>
  <si>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</si>
  <si>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</si>
  <si>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</si>
  <si>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950,000-1,000,000</t>
  </si>
  <si>
    <t>1,000,000-5,000,000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</si>
  <si>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</si>
  <si>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</si>
  <si>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</si>
  <si>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</si>
  <si>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</si>
  <si>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</si>
  <si>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</si>
  <si>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</si>
  <si>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</si>
  <si>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</si>
  <si>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</si>
  <si>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</si>
  <si>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</si>
  <si>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</si>
  <si>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</si>
  <si>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</si>
  <si>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</si>
  <si>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</si>
  <si>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&gt;100,000,000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</si>
  <si>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</si>
  <si>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</si>
  <si>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</si>
  <si>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</si>
  <si>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</si>
  <si>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</si>
  <si>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</si>
  <si>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</si>
  <si>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</si>
  <si>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</si>
  <si>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</si>
  <si>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</si>
  <si>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</si>
  <si>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</si>
  <si>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</si>
  <si>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</si>
  <si>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</si>
  <si>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</si>
  <si>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</si>
  <si>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</si>
  <si>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</si>
  <si>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</si>
  <si>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</si>
  <si>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</si>
  <si>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</si>
  <si>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</si>
  <si>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</si>
  <si>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</si>
  <si>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</si>
  <si>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</si>
  <si>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</si>
  <si>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</si>
  <si>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</si>
  <si>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</si>
  <si>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</si>
  <si>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</si>
  <si>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</si>
  <si>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</si>
  <si>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</si>
  <si>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</si>
  <si>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</si>
  <si>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</si>
  <si>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</si>
  <si>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</si>
  <si>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</si>
  <si>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</si>
  <si>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</si>
  <si>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</si>
  <si>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</si>
  <si>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</si>
  <si>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</si>
  <si>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</si>
  <si>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</si>
  <si>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</si>
  <si>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</si>
  <si>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</si>
  <si>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</si>
  <si>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</si>
  <si>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</si>
  <si>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</si>
  <si>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</si>
  <si>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</si>
  <si>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</si>
  <si>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</si>
  <si>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</si>
  <si>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</si>
  <si>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</si>
  <si>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</si>
  <si>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</si>
  <si>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</si>
  <si>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</si>
  <si>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</si>
  <si>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</si>
  <si>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</si>
  <si>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</si>
  <si>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</si>
  <si>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</si>
  <si>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</si>
  <si>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</si>
  <si>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Food/Beverage/Tobacco</t>
  </si>
  <si>
    <t>seg</t>
  </si>
  <si>
    <t>fam</t>
  </si>
  <si>
    <t>class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</si>
  <si>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</si>
  <si>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</si>
  <si>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</si>
  <si>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</si>
  <si>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</si>
  <si>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</si>
  <si>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</si>
  <si>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</si>
  <si>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</si>
  <si>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</si>
  <si>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</si>
  <si>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</si>
  <si>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</si>
  <si>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</si>
  <si>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</si>
  <si>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</si>
  <si>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</si>
  <si>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</si>
  <si>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</si>
  <si>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</si>
  <si>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</si>
  <si>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</si>
  <si>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</si>
  <si>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</si>
  <si>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</si>
  <si>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</si>
  <si>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</si>
  <si>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</si>
  <si>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</si>
  <si>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</si>
  <si>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</si>
  <si>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</si>
  <si>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</si>
  <si>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</si>
  <si>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</si>
  <si>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</si>
  <si>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</si>
  <si>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</si>
  <si>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</si>
  <si>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</si>
  <si>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</si>
  <si>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</si>
  <si>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</si>
  <si>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</si>
  <si>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</si>
  <si>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</si>
  <si>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</si>
  <si>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</si>
  <si>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</si>
  <si>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</si>
  <si>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</si>
  <si>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</si>
  <si>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</si>
  <si>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</si>
  <si>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</si>
  <si>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</si>
  <si>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</si>
  <si>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</si>
  <si>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</si>
  <si>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</si>
  <si>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</si>
  <si>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</si>
  <si>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</si>
  <si>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</si>
  <si>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</si>
  <si>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</si>
  <si>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</si>
  <si>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</si>
  <si>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</si>
  <si>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</si>
  <si>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</si>
  <si>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</si>
  <si>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</si>
  <si>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</si>
  <si>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</si>
  <si>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</si>
  <si>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</si>
  <si>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</si>
  <si>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</si>
  <si>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</si>
  <si>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</si>
  <si>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</si>
  <si>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</si>
  <si>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</si>
  <si>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</si>
  <si>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</si>
  <si>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</si>
  <si>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</si>
  <si>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</si>
  <si>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</si>
  <si>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</si>
  <si>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</si>
  <si>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</si>
  <si>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</si>
  <si>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</si>
  <si>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</si>
  <si>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</si>
  <si>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</si>
  <si>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</si>
  <si>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</si>
  <si>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</si>
  <si>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</si>
  <si>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</si>
  <si>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</si>
  <si>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</si>
  <si>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</si>
  <si>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</si>
  <si>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</si>
  <si>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</si>
  <si>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</si>
  <si>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</si>
  <si>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</si>
  <si>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</si>
  <si>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</si>
  <si>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</si>
  <si>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</si>
  <si>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</si>
  <si>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</si>
  <si>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</si>
  <si>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</si>
  <si>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</si>
  <si>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</si>
  <si>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</si>
  <si>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</si>
  <si>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</si>
  <si>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</si>
  <si>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</si>
  <si>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</si>
  <si>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</si>
  <si>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</si>
  <si>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</si>
  <si>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</si>
  <si>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</si>
  <si>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</si>
  <si>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</si>
  <si>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</si>
  <si>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</si>
  <si>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</si>
  <si>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</si>
  <si>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</si>
  <si>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</si>
  <si>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</si>
  <si>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</si>
  <si>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</si>
  <si>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</si>
  <si>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</si>
  <si>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</si>
  <si>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</si>
  <si>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</si>
  <si>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</si>
  <si>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</si>
  <si>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</si>
  <si>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</si>
  <si>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</si>
  <si>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</si>
  <si>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</si>
  <si>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</si>
  <si>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</si>
  <si>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</si>
  <si>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</si>
  <si>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</si>
  <si>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</si>
  <si>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</si>
  <si>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</si>
  <si>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</si>
  <si>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</si>
  <si>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</si>
  <si>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</si>
  <si>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</si>
  <si>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</si>
  <si>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</si>
  <si>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</si>
  <si>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</si>
  <si>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</si>
  <si>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</si>
  <si>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</si>
  <si>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</si>
  <si>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</si>
  <si>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</si>
  <si>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</si>
  <si>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</si>
  <si>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</si>
  <si>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</si>
  <si>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</si>
  <si>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</si>
  <si>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</si>
  <si>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</si>
  <si>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</si>
  <si>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</si>
  <si>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</si>
  <si>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</si>
  <si>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</si>
  <si>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</si>
  <si>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</si>
  <si>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</si>
  <si>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</si>
  <si>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</si>
  <si>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</si>
  <si>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</si>
  <si>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</si>
  <si>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Cell data is color coded as follows:</t>
  </si>
  <si>
    <t>Highest concentration of BPA measured in reported category</t>
  </si>
  <si>
    <t>Function of BPA in product reported</t>
  </si>
  <si>
    <t>Number of units sold or distributed in the State of Maine or nationally</t>
  </si>
  <si>
    <t>Please complete and submit to:  SaferChemicals@maine.gov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</si>
  <si>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</si>
  <si>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</si>
  <si>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</si>
  <si>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</si>
  <si>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</si>
  <si>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</si>
  <si>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</si>
  <si>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</si>
  <si>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</si>
  <si>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</si>
  <si>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</si>
  <si>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</si>
  <si>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</si>
  <si>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</si>
  <si>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</si>
  <si>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</si>
  <si>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</si>
  <si>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</si>
  <si>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</si>
  <si>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</si>
  <si>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</si>
  <si>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</si>
  <si>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</si>
  <si>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</si>
  <si>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</si>
  <si>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</si>
  <si>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</si>
  <si>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</si>
  <si>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</si>
  <si>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</si>
  <si>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</si>
  <si>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</si>
  <si>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</si>
  <si>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</si>
  <si>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</si>
  <si>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</si>
  <si>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</si>
  <si>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</si>
  <si>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</si>
  <si>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</si>
  <si>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</si>
  <si>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</si>
  <si>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</si>
  <si>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</si>
  <si>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</si>
  <si>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</si>
  <si>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</si>
  <si>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</si>
  <si>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</si>
  <si>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</si>
  <si>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</si>
  <si>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</si>
  <si>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</si>
  <si>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</si>
  <si>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</si>
  <si>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</si>
  <si>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</si>
  <si>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</si>
  <si>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</si>
  <si>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</si>
  <si>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</si>
  <si>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</si>
  <si>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</si>
  <si>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</si>
  <si>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</si>
  <si>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</si>
  <si>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</si>
  <si>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</si>
  <si>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</si>
  <si>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</si>
  <si>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</si>
  <si>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</si>
  <si>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</si>
  <si>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</si>
  <si>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</si>
  <si>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</si>
  <si>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</si>
  <si>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</si>
  <si>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</si>
  <si>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</si>
  <si>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</si>
  <si>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</si>
  <si>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</si>
  <si>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</si>
  <si>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</si>
  <si>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</si>
  <si>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</si>
  <si>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</si>
  <si>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</si>
  <si>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</si>
  <si>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</si>
  <si>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</si>
  <si>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</si>
  <si>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</si>
  <si>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</si>
  <si>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</si>
  <si>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</si>
  <si>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</si>
  <si>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</si>
  <si>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</si>
  <si>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</si>
  <si>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</si>
  <si>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</si>
  <si>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</si>
  <si>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</si>
  <si>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</si>
  <si>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</si>
  <si>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</si>
  <si>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</si>
  <si>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</si>
  <si>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</si>
  <si>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</si>
  <si>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</si>
  <si>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</si>
  <si>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</si>
  <si>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</si>
  <si>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</si>
  <si>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</si>
  <si>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</si>
  <si>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</si>
  <si>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</si>
  <si>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</si>
  <si>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</si>
  <si>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</si>
  <si>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</si>
  <si>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</si>
  <si>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</si>
  <si>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</si>
  <si>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</si>
  <si>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</si>
  <si>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</si>
  <si>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</si>
  <si>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</si>
  <si>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</si>
  <si>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</si>
  <si>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</si>
  <si>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</si>
  <si>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</si>
  <si>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</si>
  <si>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</si>
  <si>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</si>
  <si>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</si>
  <si>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</si>
  <si>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</si>
  <si>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</si>
  <si>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</si>
  <si>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</si>
  <si>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</si>
  <si>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</si>
  <si>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</si>
  <si>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</si>
  <si>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</si>
  <si>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</si>
  <si>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</si>
  <si>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</si>
  <si>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</si>
  <si>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</si>
  <si>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</si>
  <si>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</si>
  <si>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</si>
  <si>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</si>
  <si>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</si>
  <si>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</si>
  <si>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</si>
  <si>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</si>
  <si>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</si>
  <si>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</si>
  <si>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</si>
  <si>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</si>
  <si>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</si>
  <si>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</si>
  <si>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</si>
  <si>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</si>
  <si>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</si>
  <si>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</si>
  <si>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</si>
  <si>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</si>
  <si>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</si>
  <si>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</si>
  <si>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</si>
  <si>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</si>
  <si>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</si>
  <si>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</si>
  <si>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</si>
  <si>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Reporting Submission for Infant Formula and Baby Food Containers containing intentionally added BPA (Ch 882 § 4-A)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</si>
  <si>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</si>
  <si>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</si>
  <si>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</si>
  <si>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</si>
  <si>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</si>
  <si>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</si>
  <si>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</si>
  <si>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</si>
  <si>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</si>
  <si>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</si>
  <si>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</si>
  <si>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</si>
  <si>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</si>
  <si>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</si>
  <si>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</si>
  <si>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</si>
  <si>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</si>
  <si>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</si>
  <si>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</si>
  <si>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</si>
  <si>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</si>
  <si>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</si>
  <si>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</si>
  <si>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</si>
  <si>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</si>
  <si>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</si>
  <si>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</si>
  <si>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</si>
  <si>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</si>
  <si>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</si>
  <si>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</si>
  <si>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</si>
  <si>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</si>
  <si>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</si>
  <si>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</si>
  <si>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</si>
  <si>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</si>
  <si>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</si>
  <si>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</si>
  <si>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</si>
  <si>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</si>
  <si>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</si>
  <si>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</si>
  <si>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</si>
  <si>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</si>
  <si>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</si>
  <si>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</si>
  <si>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</si>
  <si>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</si>
  <si>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</si>
  <si>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</si>
  <si>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</si>
  <si>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</si>
  <si>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</si>
  <si>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</si>
  <si>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</si>
  <si>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</si>
  <si>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</si>
  <si>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</si>
  <si>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</si>
  <si>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</si>
  <si>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</si>
  <si>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</si>
  <si>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</si>
  <si>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</si>
  <si>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</si>
  <si>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</si>
  <si>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</si>
  <si>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</si>
  <si>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</si>
  <si>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</si>
  <si>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</si>
  <si>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</si>
  <si>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</si>
  <si>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</si>
  <si>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</si>
  <si>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</si>
  <si>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</si>
  <si>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</si>
  <si>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</si>
  <si>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</si>
  <si>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</si>
  <si>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</si>
  <si>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</si>
  <si>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</si>
  <si>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</si>
  <si>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</si>
  <si>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</si>
  <si>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</si>
  <si>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</si>
  <si>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</si>
  <si>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</si>
  <si>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</si>
  <si>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</si>
  <si>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</si>
  <si>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</si>
  <si>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</si>
  <si>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</si>
  <si>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</si>
  <si>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</si>
  <si>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</si>
  <si>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</si>
  <si>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</si>
  <si>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</si>
  <si>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</si>
  <si>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</si>
  <si>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</si>
  <si>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</si>
  <si>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</si>
  <si>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</si>
  <si>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</si>
  <si>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</si>
  <si>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</si>
  <si>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</si>
  <si>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</si>
  <si>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</si>
  <si>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</si>
  <si>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</si>
  <si>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</si>
  <si>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</si>
  <si>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</si>
  <si>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</si>
  <si>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</si>
  <si>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</si>
  <si>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</si>
  <si>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</si>
  <si>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</si>
  <si>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</si>
  <si>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</si>
  <si>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</si>
  <si>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</si>
  <si>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</si>
  <si>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</si>
  <si>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</si>
  <si>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</si>
  <si>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</si>
  <si>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</si>
  <si>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</si>
  <si>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</si>
  <si>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</si>
  <si>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</si>
  <si>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</si>
  <si>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</si>
  <si>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</si>
  <si>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</si>
  <si>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</si>
  <si>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</si>
  <si>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</si>
  <si>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</si>
  <si>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</si>
  <si>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</si>
  <si>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</si>
  <si>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</si>
  <si>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</si>
  <si>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</si>
  <si>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</si>
  <si>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</si>
  <si>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</si>
  <si>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</si>
  <si>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</si>
  <si>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</si>
  <si>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</si>
  <si>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</si>
  <si>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</si>
  <si>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</si>
  <si>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</si>
  <si>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</si>
  <si>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</si>
  <si>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</si>
  <si>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</si>
  <si>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</si>
  <si>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</si>
  <si>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</si>
  <si>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</si>
  <si>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</si>
  <si>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</si>
  <si>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</si>
  <si>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</si>
  <si>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</si>
  <si>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</si>
  <si>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</si>
  <si>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</si>
  <si>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</si>
  <si>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</si>
  <si>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</si>
  <si>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</si>
  <si>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</si>
  <si>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</si>
  <si>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</si>
  <si>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</si>
  <si>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</si>
  <si>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</si>
  <si>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</si>
  <si>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</si>
  <si>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</si>
  <si>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Alternatives Assessment Report Completed and Attached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</si>
  <si>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</si>
  <si>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</si>
  <si>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</si>
  <si>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</si>
  <si>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</si>
  <si>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</si>
  <si>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</si>
  <si>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</si>
  <si>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</si>
  <si>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</si>
  <si>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</si>
  <si>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</si>
  <si>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</si>
  <si>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</si>
  <si>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</si>
  <si>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</si>
  <si>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</si>
  <si>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</si>
  <si>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</si>
  <si>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</si>
  <si>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</si>
  <si>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</si>
  <si>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</si>
  <si>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</si>
  <si>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</si>
  <si>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</si>
  <si>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</si>
  <si>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</si>
  <si>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</si>
  <si>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</si>
  <si>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</si>
  <si>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</si>
  <si>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</si>
  <si>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</si>
  <si>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</si>
  <si>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</si>
  <si>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</si>
  <si>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</si>
  <si>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</si>
  <si>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</si>
  <si>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</si>
  <si>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</si>
  <si>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</si>
  <si>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</si>
  <si>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</si>
  <si>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</si>
  <si>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</si>
  <si>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</si>
  <si>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</si>
  <si>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</si>
  <si>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</si>
  <si>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</si>
  <si>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</si>
  <si>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</si>
  <si>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</si>
  <si>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</si>
  <si>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</si>
  <si>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</si>
  <si>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</si>
  <si>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</si>
  <si>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</si>
  <si>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</si>
  <si>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</si>
  <si>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</si>
  <si>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</si>
  <si>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</si>
  <si>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</si>
  <si>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</si>
  <si>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</si>
  <si>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</si>
  <si>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</si>
  <si>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</si>
  <si>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</si>
  <si>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</si>
  <si>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</si>
  <si>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</si>
  <si>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</si>
  <si>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</si>
  <si>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</si>
  <si>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</si>
  <si>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</si>
  <si>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</si>
  <si>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</si>
  <si>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</si>
  <si>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</si>
  <si>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BPA Amount in Product Unit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</si>
  <si>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</si>
  <si>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</si>
  <si>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</si>
  <si>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</si>
  <si>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</si>
  <si>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</si>
  <si>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</si>
  <si>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</si>
  <si>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</si>
  <si>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</si>
  <si>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</si>
  <si>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</si>
  <si>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</si>
  <si>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</si>
  <si>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</si>
  <si>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</si>
  <si>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</si>
  <si>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</si>
  <si>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</si>
  <si>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</si>
  <si>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</si>
  <si>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</si>
  <si>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</si>
  <si>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</si>
  <si>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</si>
  <si>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</si>
  <si>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</si>
  <si>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</si>
  <si>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</si>
  <si>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</si>
  <si>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</si>
  <si>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</si>
  <si>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</si>
  <si>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</si>
  <si>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</si>
  <si>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</si>
  <si>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</si>
  <si>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</si>
  <si>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</si>
  <si>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</si>
  <si>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</si>
  <si>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</si>
  <si>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</si>
  <si>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</si>
  <si>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</si>
  <si>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</si>
  <si>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</si>
  <si>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</si>
  <si>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</si>
  <si>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</si>
  <si>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</si>
  <si>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</si>
  <si>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</si>
  <si>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</si>
  <si>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</si>
  <si>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</si>
  <si>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</si>
  <si>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</si>
  <si>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</si>
  <si>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</si>
  <si>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</si>
  <si>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</si>
  <si>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</si>
  <si>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</si>
  <si>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</si>
  <si>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</si>
  <si>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</si>
  <si>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</si>
  <si>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</si>
  <si>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</si>
  <si>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</si>
  <si>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</si>
  <si>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</si>
  <si>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</si>
  <si>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</si>
  <si>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</si>
  <si>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</si>
  <si>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</si>
  <si>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</si>
  <si>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</si>
  <si>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</si>
  <si>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</si>
  <si>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</si>
  <si>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</si>
  <si>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</si>
  <si>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</si>
  <si>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</si>
  <si>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</si>
  <si>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</si>
  <si>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</si>
  <si>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</si>
  <si>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</si>
  <si>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</si>
  <si>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</si>
  <si>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</si>
  <si>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</si>
  <si>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</si>
  <si>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</si>
  <si>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</si>
  <si>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</si>
  <si>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</si>
  <si>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</si>
  <si>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</si>
  <si>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</si>
  <si>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</si>
  <si>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</si>
  <si>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</si>
  <si>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</si>
  <si>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</si>
  <si>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</si>
  <si>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</si>
  <si>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</si>
  <si>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</si>
  <si>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</si>
  <si>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</si>
  <si>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</si>
  <si>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</si>
  <si>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</si>
  <si>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</si>
  <si>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</si>
  <si>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</si>
  <si>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</si>
  <si>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</si>
  <si>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</si>
  <si>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</si>
  <si>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</si>
  <si>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</si>
  <si>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</si>
  <si>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</si>
  <si>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</si>
  <si>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</si>
  <si>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</si>
  <si>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</si>
  <si>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</si>
  <si>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</si>
  <si>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</si>
  <si>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</si>
  <si>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</si>
  <si>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</si>
  <si>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</si>
  <si>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</si>
  <si>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</si>
  <si>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</si>
  <si>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</si>
  <si>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</si>
  <si>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</si>
  <si>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</si>
  <si>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</si>
  <si>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</si>
  <si>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</si>
  <si>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</si>
  <si>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</si>
  <si>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</si>
  <si>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</si>
  <si>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</si>
  <si>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</si>
  <si>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</si>
  <si>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</si>
  <si>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</si>
  <si>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</si>
  <si>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</si>
  <si>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</si>
  <si>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</si>
  <si>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</si>
  <si>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</si>
  <si>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</si>
  <si>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</si>
  <si>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</si>
  <si>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</si>
  <si>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</si>
  <si>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</si>
  <si>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</si>
  <si>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</si>
  <si>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</si>
  <si>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</si>
  <si>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</si>
  <si>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</si>
  <si>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</si>
  <si>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</si>
  <si>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</si>
  <si>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</si>
  <si>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</si>
  <si>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</si>
  <si>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</si>
  <si>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</si>
  <si>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</si>
  <si>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</si>
  <si>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</si>
  <si>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</si>
  <si>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</si>
  <si>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</si>
  <si>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</si>
  <si>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</si>
  <si>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</si>
  <si>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</si>
  <si>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</si>
  <si>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</si>
  <si>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</si>
  <si>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</si>
  <si>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</si>
  <si>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</si>
  <si>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</si>
  <si>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</si>
  <si>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</si>
  <si>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</si>
  <si>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</si>
  <si>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</si>
  <si>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</si>
  <si>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</si>
  <si>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</si>
  <si>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</si>
  <si>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</si>
  <si>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</si>
  <si>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</si>
  <si>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</si>
  <si>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</si>
  <si>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</si>
  <si>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</si>
  <si>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</si>
  <si>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</si>
  <si>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</si>
  <si>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</si>
  <si>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</si>
  <si>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</si>
  <si>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</si>
  <si>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</si>
  <si>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</si>
  <si>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</si>
  <si>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</si>
  <si>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</si>
  <si>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</si>
  <si>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</si>
  <si>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</si>
  <si>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</si>
  <si>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</si>
  <si>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</si>
  <si>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</si>
  <si>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</si>
  <si>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</si>
  <si>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</si>
  <si>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</si>
  <si>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</si>
  <si>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</si>
  <si>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</si>
  <si>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</si>
  <si>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</si>
  <si>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</si>
  <si>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</si>
  <si>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</si>
  <si>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</si>
  <si>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</si>
  <si>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</si>
  <si>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</si>
  <si>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</si>
  <si>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</si>
  <si>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</si>
  <si>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</si>
  <si>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</si>
  <si>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</si>
  <si>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</si>
  <si>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</si>
  <si>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</si>
  <si>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</si>
  <si>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</si>
  <si>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</si>
  <si>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</si>
  <si>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</si>
  <si>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</si>
  <si>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</si>
  <si>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</si>
  <si>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</si>
  <si>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</si>
  <si>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</si>
  <si>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</si>
  <si>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</si>
  <si>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</si>
  <si>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</si>
  <si>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</si>
  <si>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</si>
  <si>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</si>
  <si>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</si>
  <si>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</si>
  <si>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</si>
  <si>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</si>
  <si>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</si>
  <si>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</si>
  <si>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</si>
  <si>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</si>
  <si>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</si>
  <si>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</si>
  <si>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</si>
  <si>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</si>
  <si>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</si>
  <si>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</si>
  <si>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</si>
  <si>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</si>
  <si>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</si>
  <si>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</si>
  <si>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</si>
  <si>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</si>
  <si>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</si>
  <si>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</si>
  <si>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</si>
  <si>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</si>
  <si>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</si>
  <si>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</si>
  <si>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</si>
  <si>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</si>
  <si>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</si>
  <si>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</si>
  <si>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</si>
  <si>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</si>
  <si>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</si>
  <si>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</si>
  <si>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</si>
  <si>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</si>
  <si>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</si>
  <si>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</si>
  <si>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</si>
  <si>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</si>
  <si>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</si>
  <si>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</si>
  <si>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</si>
  <si>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</si>
  <si>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</si>
  <si>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</si>
  <si>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</si>
  <si>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</si>
  <si>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</si>
  <si>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</si>
  <si>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</si>
  <si>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</si>
  <si>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</si>
  <si>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</si>
  <si>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</si>
  <si>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</si>
  <si>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</si>
  <si>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</si>
  <si>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</si>
  <si>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</si>
  <si>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</si>
  <si>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</si>
  <si>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</si>
  <si>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</si>
  <si>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</si>
  <si>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</si>
  <si>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</si>
  <si>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</si>
  <si>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</si>
  <si>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</si>
  <si>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</si>
  <si>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</si>
  <si>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</si>
  <si>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</si>
  <si>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</si>
  <si>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</si>
  <si>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</si>
  <si>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</si>
  <si>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Email:</t>
  </si>
  <si>
    <t>Web Address:</t>
  </si>
  <si>
    <t>Product Data</t>
  </si>
  <si>
    <t>Product Brand Name</t>
  </si>
  <si>
    <t>Number of Units Sold</t>
  </si>
  <si>
    <t>Units Sold Where</t>
  </si>
  <si>
    <t>Nationally</t>
  </si>
  <si>
    <t>Within Maine</t>
  </si>
  <si>
    <t>Where</t>
  </si>
  <si>
    <t>&lt;50,000</t>
  </si>
  <si>
    <t>50,000-100,000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</si>
  <si>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</si>
  <si>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</si>
  <si>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</si>
  <si>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</si>
  <si>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</si>
  <si>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</si>
  <si>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</si>
  <si>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</si>
  <si>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500,000-550,000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</si>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</sst>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u val="single"/>
      <sz val="10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2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2" borderId="0" xfId="0" applyFill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24" borderId="13" xfId="57" applyFont="1" applyFill="1" applyBorder="1" applyAlignment="1">
      <alignment horizontal="center"/>
      <protection/>
    </xf>
    <xf numFmtId="0" fontId="9" fillId="0" borderId="7" xfId="57" applyFont="1" applyFill="1" applyBorder="1" applyAlignment="1">
      <alignment horizontal="right"/>
      <protection/>
    </xf>
    <xf numFmtId="0" fontId="9" fillId="0" borderId="7" xfId="57" applyFont="1" applyFill="1" applyBorder="1" applyAlignment="1">
      <alignment/>
      <protection/>
    </xf>
    <xf numFmtId="0" fontId="9" fillId="0" borderId="7" xfId="57" applyFont="1" applyFill="1" applyBorder="1" applyAlignment="1">
      <alignment horizontal="right" wrapText="1"/>
      <protection/>
    </xf>
    <xf numFmtId="0" fontId="9" fillId="0" borderId="7" xfId="57" applyFont="1" applyFill="1" applyBorder="1" applyAlignment="1">
      <alignment wrapText="1"/>
      <protection/>
    </xf>
    <xf numFmtId="0" fontId="0" fillId="17" borderId="0" xfId="0" applyFill="1" applyAlignment="1">
      <alignment/>
    </xf>
    <xf numFmtId="0" fontId="0" fillId="22" borderId="12" xfId="0" applyFont="1" applyFill="1" applyBorder="1" applyAlignment="1" applyProtection="1">
      <alignment/>
      <protection locked="0"/>
    </xf>
    <xf numFmtId="0" fontId="0" fillId="22" borderId="14" xfId="0" applyFont="1" applyFill="1" applyBorder="1" applyAlignment="1" applyProtection="1">
      <alignment/>
      <protection locked="0"/>
    </xf>
    <xf numFmtId="169" fontId="0" fillId="22" borderId="14" xfId="0" applyNumberFormat="1" applyFont="1" applyFill="1" applyBorder="1" applyAlignment="1" applyProtection="1">
      <alignment/>
      <protection locked="0"/>
    </xf>
    <xf numFmtId="0" fontId="0" fillId="4" borderId="14" xfId="0" applyFont="1" applyFill="1" applyBorder="1" applyAlignment="1" applyProtection="1">
      <alignment wrapText="1"/>
      <protection locked="0"/>
    </xf>
    <xf numFmtId="169" fontId="0" fillId="22" borderId="12" xfId="0" applyNumberFormat="1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4" borderId="14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0" fillId="22" borderId="12" xfId="0" applyFill="1" applyBorder="1" applyAlignment="1" applyProtection="1">
      <alignment horizontal="left"/>
      <protection locked="0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R31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16.140625" style="0" customWidth="1"/>
    <col min="2" max="2" width="32.421875" style="0" customWidth="1"/>
    <col min="3" max="3" width="10.140625" style="0" customWidth="1"/>
  </cols>
  <sheetData>
    <row r="1" spans="1:9" ht="39.75" customHeight="1">
      <c r="A1" s="40" t="s">
        <v>573</v>
      </c>
      <c r="B1" s="40"/>
      <c r="C1" s="40"/>
      <c r="D1" s="40"/>
      <c r="E1" s="40"/>
      <c r="F1" s="40"/>
      <c r="G1" s="40"/>
      <c r="H1" s="40"/>
      <c r="I1" s="40"/>
    </row>
    <row r="5" ht="15.75">
      <c r="A5" s="6" t="s">
        <v>384</v>
      </c>
    </row>
    <row r="6" spans="2:5" ht="12.75">
      <c r="B6" s="3" t="s">
        <v>671</v>
      </c>
      <c r="C6" s="3"/>
      <c r="D6" s="3"/>
      <c r="E6" s="3"/>
    </row>
    <row r="7" spans="2:5" ht="12.75">
      <c r="B7" s="1" t="s">
        <v>672</v>
      </c>
      <c r="C7" s="1"/>
      <c r="D7" s="1"/>
      <c r="E7" s="1"/>
    </row>
    <row r="8" spans="2:5" ht="12.75">
      <c r="B8" s="28" t="s">
        <v>569</v>
      </c>
      <c r="C8" s="28"/>
      <c r="D8" s="28"/>
      <c r="E8" s="28"/>
    </row>
    <row r="10" ht="12.75">
      <c r="A10" t="s">
        <v>674</v>
      </c>
    </row>
    <row r="11" ht="12.75">
      <c r="A11" t="s">
        <v>388</v>
      </c>
    </row>
    <row r="13" spans="1:3" ht="12.75">
      <c r="A13" s="18" t="s">
        <v>586</v>
      </c>
      <c r="B13" s="18"/>
      <c r="C13" s="18" t="s">
        <v>587</v>
      </c>
    </row>
    <row r="14" spans="1:3" ht="12.75">
      <c r="A14" s="13" t="s">
        <v>122</v>
      </c>
      <c r="B14" s="16"/>
      <c r="C14" t="s">
        <v>570</v>
      </c>
    </row>
    <row r="15" spans="1:3" ht="12.75">
      <c r="A15" s="13" t="s">
        <v>123</v>
      </c>
      <c r="B15" s="16"/>
      <c r="C15" t="s">
        <v>571</v>
      </c>
    </row>
    <row r="16" spans="1:3" ht="12.75">
      <c r="A16" s="13" t="s">
        <v>124</v>
      </c>
      <c r="B16" s="16"/>
      <c r="C16" t="s">
        <v>572</v>
      </c>
    </row>
    <row r="17" spans="1:3" ht="12.75">
      <c r="A17" s="13" t="s">
        <v>675</v>
      </c>
      <c r="B17" s="16"/>
      <c r="C17" t="s">
        <v>588</v>
      </c>
    </row>
    <row r="18" spans="1:18" ht="12.75">
      <c r="A18" s="14" t="s">
        <v>594</v>
      </c>
      <c r="B18" s="2"/>
      <c r="C18" t="s">
        <v>589</v>
      </c>
      <c r="J18" t="s">
        <v>673</v>
      </c>
      <c r="R18" t="s">
        <v>673</v>
      </c>
    </row>
    <row r="19" spans="1:2" ht="12.75">
      <c r="A19" s="3" t="s">
        <v>1217</v>
      </c>
      <c r="B19" s="16"/>
    </row>
    <row r="20" spans="1:3" ht="12.75">
      <c r="A20" s="3" t="s">
        <v>855</v>
      </c>
      <c r="B20" s="16"/>
      <c r="C20" t="s">
        <v>385</v>
      </c>
    </row>
    <row r="21" spans="1:3" ht="12.75">
      <c r="A21" s="3" t="s">
        <v>676</v>
      </c>
      <c r="B21" s="16"/>
      <c r="C21" t="s">
        <v>386</v>
      </c>
    </row>
    <row r="22" spans="1:3" ht="12.75">
      <c r="A22" s="3" t="s">
        <v>1218</v>
      </c>
      <c r="B22" s="16"/>
      <c r="C22" t="s">
        <v>387</v>
      </c>
    </row>
    <row r="23" spans="1:2" ht="12.75">
      <c r="A23" s="3" t="s">
        <v>1219</v>
      </c>
      <c r="B23" s="16"/>
    </row>
    <row r="24" spans="1:2" ht="12.75">
      <c r="A24" s="1" t="s">
        <v>769</v>
      </c>
      <c r="B24" s="17"/>
    </row>
    <row r="25" spans="1:3" ht="12.75">
      <c r="A25" s="15" t="s">
        <v>677</v>
      </c>
      <c r="B25" s="17"/>
      <c r="C25" t="s">
        <v>590</v>
      </c>
    </row>
    <row r="31" ht="15.75">
      <c r="A31" s="19"/>
    </row>
  </sheetData>
  <sheetProtection password="CB2D" sheet="1"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P200"/>
  <sheetViews>
    <sheetView showGridLines="0" zoomScalePageLayoutView="0" workbookViewId="0" topLeftCell="A1">
      <pane ySplit="13" topLeftCell="BM24" activePane="bottomLeft" state="frozen"/>
      <selection pane="topLeft" activeCell="A1" sqref="A1"/>
      <selection pane="bottomLeft" activeCell="B3" sqref="B3:C3"/>
    </sheetView>
  </sheetViews>
  <sheetFormatPr defaultColWidth="9.140625" defaultRowHeight="12.75"/>
  <cols>
    <col min="1" max="3" width="20.7109375" style="0" customWidth="1"/>
    <col min="4" max="4" width="25.7109375" style="0" customWidth="1"/>
    <col min="5" max="5" width="10.57421875" style="0" customWidth="1"/>
    <col min="6" max="6" width="27.140625" style="0" customWidth="1"/>
    <col min="7" max="7" width="37.7109375" style="0" bestFit="1" customWidth="1"/>
    <col min="8" max="8" width="16.00390625" style="0" customWidth="1"/>
    <col min="9" max="9" width="20.57421875" style="0" customWidth="1"/>
    <col min="10" max="10" width="12.421875" style="0" customWidth="1"/>
    <col min="11" max="11" width="22.140625" style="0" customWidth="1"/>
    <col min="12" max="12" width="23.140625" style="0" customWidth="1"/>
    <col min="14" max="16" width="9.140625" style="0" hidden="1" customWidth="1"/>
  </cols>
  <sheetData>
    <row r="1" spans="1:9" ht="15.75">
      <c r="A1" s="36" t="s">
        <v>573</v>
      </c>
      <c r="B1" s="9"/>
      <c r="C1" s="9"/>
      <c r="D1" s="9"/>
      <c r="E1" s="9"/>
      <c r="F1" s="9"/>
      <c r="G1" s="9"/>
      <c r="H1" s="9"/>
      <c r="I1" s="37"/>
    </row>
    <row r="2" spans="1:8" s="10" customFormat="1" ht="12.75">
      <c r="A2" s="9"/>
      <c r="B2" s="9"/>
      <c r="C2" s="9"/>
      <c r="D2" s="9"/>
      <c r="E2" s="9"/>
      <c r="F2" s="9"/>
      <c r="G2" s="9"/>
      <c r="H2" s="9"/>
    </row>
    <row r="3" spans="1:7" ht="15.75" customHeight="1">
      <c r="A3" s="11" t="s">
        <v>593</v>
      </c>
      <c r="B3" s="41"/>
      <c r="C3" s="41"/>
      <c r="E3" s="11" t="s">
        <v>584</v>
      </c>
      <c r="F3" s="41"/>
      <c r="G3" s="41"/>
    </row>
    <row r="4" spans="1:7" ht="15.75" customHeight="1">
      <c r="A4" s="11" t="s">
        <v>580</v>
      </c>
      <c r="B4" s="41"/>
      <c r="C4" s="41"/>
      <c r="E4" s="11" t="s">
        <v>580</v>
      </c>
      <c r="F4" s="41"/>
      <c r="G4" s="41"/>
    </row>
    <row r="5" spans="1:7" ht="15.75" customHeight="1">
      <c r="A5" s="11" t="s">
        <v>581</v>
      </c>
      <c r="B5" s="41"/>
      <c r="C5" s="41"/>
      <c r="E5" s="11" t="s">
        <v>581</v>
      </c>
      <c r="F5" s="41"/>
      <c r="G5" s="41"/>
    </row>
    <row r="6" spans="1:7" ht="15.75" customHeight="1">
      <c r="A6" s="12" t="s">
        <v>582</v>
      </c>
      <c r="B6" s="41"/>
      <c r="C6" s="41"/>
      <c r="E6" s="11" t="s">
        <v>582</v>
      </c>
      <c r="F6" s="41"/>
      <c r="G6" s="41"/>
    </row>
    <row r="7" spans="1:7" ht="15.75" customHeight="1">
      <c r="A7" s="12" t="s">
        <v>583</v>
      </c>
      <c r="B7" s="41"/>
      <c r="C7" s="41"/>
      <c r="E7" s="11" t="s">
        <v>583</v>
      </c>
      <c r="F7" s="41"/>
      <c r="G7" s="41"/>
    </row>
    <row r="8" spans="1:7" ht="15.75" customHeight="1">
      <c r="A8" s="12" t="s">
        <v>585</v>
      </c>
      <c r="B8" s="41"/>
      <c r="C8" s="41"/>
      <c r="E8" s="11" t="s">
        <v>585</v>
      </c>
      <c r="F8" s="41"/>
      <c r="G8" s="41"/>
    </row>
    <row r="9" spans="1:7" ht="15.75" customHeight="1">
      <c r="A9" s="12" t="s">
        <v>1214</v>
      </c>
      <c r="B9" s="41"/>
      <c r="C9" s="41"/>
      <c r="E9" s="12" t="s">
        <v>1214</v>
      </c>
      <c r="F9" s="41"/>
      <c r="G9" s="41"/>
    </row>
    <row r="10" spans="1:7" ht="15.75" customHeight="1">
      <c r="A10" s="12" t="s">
        <v>1215</v>
      </c>
      <c r="B10" s="41"/>
      <c r="C10" s="41"/>
      <c r="E10" s="12" t="s">
        <v>1215</v>
      </c>
      <c r="F10" s="41"/>
      <c r="G10" s="41"/>
    </row>
    <row r="11" ht="13.5" thickBot="1"/>
    <row r="12" spans="1:10" ht="13.5" thickBot="1">
      <c r="A12" s="42" t="s">
        <v>1216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6" ht="42.75" customHeight="1" thickBot="1">
      <c r="A13" s="4" t="s">
        <v>122</v>
      </c>
      <c r="B13" s="4" t="s">
        <v>123</v>
      </c>
      <c r="C13" s="4" t="s">
        <v>124</v>
      </c>
      <c r="D13" s="4" t="s">
        <v>675</v>
      </c>
      <c r="E13" s="7" t="s">
        <v>594</v>
      </c>
      <c r="F13" s="7" t="s">
        <v>1217</v>
      </c>
      <c r="G13" s="7" t="s">
        <v>855</v>
      </c>
      <c r="H13" s="7" t="s">
        <v>676</v>
      </c>
      <c r="I13" s="5" t="s">
        <v>1218</v>
      </c>
      <c r="J13" s="5" t="s">
        <v>1219</v>
      </c>
      <c r="K13" s="7" t="s">
        <v>769</v>
      </c>
      <c r="L13" s="4" t="s">
        <v>677</v>
      </c>
      <c r="N13" s="35" t="s">
        <v>181</v>
      </c>
      <c r="O13" s="35" t="s">
        <v>182</v>
      </c>
      <c r="P13" s="35" t="s">
        <v>183</v>
      </c>
    </row>
    <row r="14" spans="1:16" ht="12.75">
      <c r="A14" s="30"/>
      <c r="B14" s="30"/>
      <c r="C14" s="30"/>
      <c r="D14" s="29"/>
      <c r="E14" s="8">
        <f aca="true" t="shared" si="0" ref="E14:E77">IF(ISBLANK(D14),"",VLOOKUP(D14,BrickDescCode,2,FALSE))</f>
      </c>
      <c r="F14" s="30"/>
      <c r="G14" s="30"/>
      <c r="H14" s="31"/>
      <c r="I14" s="30"/>
      <c r="J14" s="30"/>
      <c r="K14" s="39"/>
      <c r="L14" s="32"/>
      <c r="N14">
        <f aca="true" t="shared" si="1" ref="N14:N45">IF(ISBLANK(A14),"","r"&amp;VLOOKUP(A14,SegDescCode,2,FALSE))</f>
      </c>
      <c r="O14">
        <f aca="true" t="shared" si="2" ref="O14:O45">IF(ISBLANK(B14),"","r"&amp;VLOOKUP(B14,FamDescCode,2,FALSE))</f>
      </c>
      <c r="P14">
        <f aca="true" t="shared" si="3" ref="P14:P45">IF(ISBLANK(C14),"","r"&amp;VLOOKUP(C14,ClassDescCode,2,FALSE))</f>
      </c>
    </row>
    <row r="15" spans="1:16" ht="12.75">
      <c r="A15" s="30"/>
      <c r="B15" s="30"/>
      <c r="C15" s="30"/>
      <c r="D15" s="29"/>
      <c r="E15" s="8">
        <f t="shared" si="0"/>
      </c>
      <c r="F15" s="30"/>
      <c r="G15" s="30"/>
      <c r="H15" s="33"/>
      <c r="I15" s="30"/>
      <c r="J15" s="30"/>
      <c r="K15" s="39"/>
      <c r="L15" s="34"/>
      <c r="N15">
        <f t="shared" si="1"/>
      </c>
      <c r="O15">
        <f t="shared" si="2"/>
      </c>
      <c r="P15">
        <f t="shared" si="3"/>
      </c>
    </row>
    <row r="16" spans="1:16" ht="12.75">
      <c r="A16" s="30"/>
      <c r="B16" s="30"/>
      <c r="C16" s="30"/>
      <c r="D16" s="29"/>
      <c r="E16" s="8">
        <f t="shared" si="0"/>
      </c>
      <c r="F16" s="30"/>
      <c r="G16" s="30"/>
      <c r="H16" s="33"/>
      <c r="I16" s="30"/>
      <c r="J16" s="30"/>
      <c r="K16" s="39"/>
      <c r="L16" s="34"/>
      <c r="N16">
        <f t="shared" si="1"/>
      </c>
      <c r="O16">
        <f t="shared" si="2"/>
      </c>
      <c r="P16">
        <f t="shared" si="3"/>
      </c>
    </row>
    <row r="17" spans="1:16" ht="12.75">
      <c r="A17" s="30"/>
      <c r="B17" s="30"/>
      <c r="C17" s="30"/>
      <c r="D17" s="29"/>
      <c r="E17" s="8">
        <f t="shared" si="0"/>
      </c>
      <c r="F17" s="30"/>
      <c r="G17" s="30"/>
      <c r="H17" s="33"/>
      <c r="I17" s="30"/>
      <c r="J17" s="30"/>
      <c r="K17" s="39"/>
      <c r="L17" s="34"/>
      <c r="N17">
        <f t="shared" si="1"/>
      </c>
      <c r="O17">
        <f t="shared" si="2"/>
      </c>
      <c r="P17">
        <f t="shared" si="3"/>
      </c>
    </row>
    <row r="18" spans="1:16" ht="12.75">
      <c r="A18" s="30"/>
      <c r="B18" s="30"/>
      <c r="C18" s="30"/>
      <c r="D18" s="29"/>
      <c r="E18" s="8">
        <f t="shared" si="0"/>
      </c>
      <c r="F18" s="30"/>
      <c r="G18" s="30"/>
      <c r="H18" s="33"/>
      <c r="I18" s="30"/>
      <c r="J18" s="30"/>
      <c r="K18" s="39"/>
      <c r="L18" s="34"/>
      <c r="N18">
        <f t="shared" si="1"/>
      </c>
      <c r="O18">
        <f t="shared" si="2"/>
      </c>
      <c r="P18">
        <f t="shared" si="3"/>
      </c>
    </row>
    <row r="19" spans="1:16" ht="12.75">
      <c r="A19" s="30"/>
      <c r="B19" s="30"/>
      <c r="C19" s="30"/>
      <c r="D19" s="29"/>
      <c r="E19" s="8">
        <f t="shared" si="0"/>
      </c>
      <c r="F19" s="30"/>
      <c r="G19" s="30"/>
      <c r="H19" s="33"/>
      <c r="I19" s="30"/>
      <c r="J19" s="30"/>
      <c r="K19" s="39"/>
      <c r="L19" s="34"/>
      <c r="N19">
        <f t="shared" si="1"/>
      </c>
      <c r="O19">
        <f t="shared" si="2"/>
      </c>
      <c r="P19">
        <f t="shared" si="3"/>
      </c>
    </row>
    <row r="20" spans="1:16" ht="12.75">
      <c r="A20" s="30"/>
      <c r="B20" s="30"/>
      <c r="C20" s="30"/>
      <c r="D20" s="29"/>
      <c r="E20" s="8">
        <f t="shared" si="0"/>
      </c>
      <c r="F20" s="30"/>
      <c r="G20" s="30"/>
      <c r="H20" s="33"/>
      <c r="I20" s="30"/>
      <c r="J20" s="30"/>
      <c r="K20" s="39"/>
      <c r="L20" s="34"/>
      <c r="N20">
        <f t="shared" si="1"/>
      </c>
      <c r="O20">
        <f t="shared" si="2"/>
      </c>
      <c r="P20">
        <f t="shared" si="3"/>
      </c>
    </row>
    <row r="21" spans="1:16" ht="12.75">
      <c r="A21" s="30"/>
      <c r="B21" s="30"/>
      <c r="C21" s="30"/>
      <c r="D21" s="29"/>
      <c r="E21" s="8">
        <f t="shared" si="0"/>
      </c>
      <c r="F21" s="30"/>
      <c r="G21" s="30"/>
      <c r="H21" s="33"/>
      <c r="I21" s="30"/>
      <c r="J21" s="30"/>
      <c r="K21" s="39"/>
      <c r="L21" s="34"/>
      <c r="N21">
        <f t="shared" si="1"/>
      </c>
      <c r="O21">
        <f t="shared" si="2"/>
      </c>
      <c r="P21">
        <f t="shared" si="3"/>
      </c>
    </row>
    <row r="22" spans="1:16" ht="12.75">
      <c r="A22" s="30"/>
      <c r="B22" s="30"/>
      <c r="C22" s="30"/>
      <c r="D22" s="29"/>
      <c r="E22" s="8">
        <f t="shared" si="0"/>
      </c>
      <c r="F22" s="30"/>
      <c r="G22" s="30"/>
      <c r="H22" s="33"/>
      <c r="I22" s="30"/>
      <c r="J22" s="30"/>
      <c r="K22" s="39"/>
      <c r="L22" s="34"/>
      <c r="N22">
        <f t="shared" si="1"/>
      </c>
      <c r="O22">
        <f t="shared" si="2"/>
      </c>
      <c r="P22">
        <f t="shared" si="3"/>
      </c>
    </row>
    <row r="23" spans="1:16" ht="12.75">
      <c r="A23" s="30"/>
      <c r="B23" s="30"/>
      <c r="C23" s="30"/>
      <c r="D23" s="29"/>
      <c r="E23" s="8">
        <f t="shared" si="0"/>
      </c>
      <c r="F23" s="30"/>
      <c r="G23" s="30"/>
      <c r="H23" s="33"/>
      <c r="I23" s="30"/>
      <c r="J23" s="30"/>
      <c r="K23" s="39"/>
      <c r="L23" s="34"/>
      <c r="N23">
        <f t="shared" si="1"/>
      </c>
      <c r="O23">
        <f t="shared" si="2"/>
      </c>
      <c r="P23">
        <f t="shared" si="3"/>
      </c>
    </row>
    <row r="24" spans="1:16" ht="12.75">
      <c r="A24" s="30"/>
      <c r="B24" s="30"/>
      <c r="C24" s="30"/>
      <c r="D24" s="29"/>
      <c r="E24" s="8">
        <f t="shared" si="0"/>
      </c>
      <c r="F24" s="30"/>
      <c r="G24" s="30"/>
      <c r="H24" s="33"/>
      <c r="I24" s="30"/>
      <c r="J24" s="30"/>
      <c r="K24" s="39"/>
      <c r="L24" s="34"/>
      <c r="N24">
        <f t="shared" si="1"/>
      </c>
      <c r="O24">
        <f t="shared" si="2"/>
      </c>
      <c r="P24">
        <f t="shared" si="3"/>
      </c>
    </row>
    <row r="25" spans="1:16" ht="12.75">
      <c r="A25" s="30"/>
      <c r="B25" s="30"/>
      <c r="C25" s="30"/>
      <c r="D25" s="29"/>
      <c r="E25" s="8">
        <f t="shared" si="0"/>
      </c>
      <c r="F25" s="30"/>
      <c r="G25" s="30"/>
      <c r="H25" s="33"/>
      <c r="I25" s="30"/>
      <c r="J25" s="30"/>
      <c r="K25" s="39"/>
      <c r="L25" s="34"/>
      <c r="N25">
        <f t="shared" si="1"/>
      </c>
      <c r="O25">
        <f t="shared" si="2"/>
      </c>
      <c r="P25">
        <f t="shared" si="3"/>
      </c>
    </row>
    <row r="26" spans="1:16" ht="12.75">
      <c r="A26" s="30"/>
      <c r="B26" s="30"/>
      <c r="C26" s="30"/>
      <c r="D26" s="29"/>
      <c r="E26" s="8">
        <f t="shared" si="0"/>
      </c>
      <c r="F26" s="30"/>
      <c r="G26" s="30"/>
      <c r="H26" s="33"/>
      <c r="I26" s="30"/>
      <c r="J26" s="30"/>
      <c r="K26" s="39"/>
      <c r="L26" s="34"/>
      <c r="N26">
        <f t="shared" si="1"/>
      </c>
      <c r="O26">
        <f t="shared" si="2"/>
      </c>
      <c r="P26">
        <f t="shared" si="3"/>
      </c>
    </row>
    <row r="27" spans="1:16" ht="12.75">
      <c r="A27" s="30"/>
      <c r="B27" s="30"/>
      <c r="C27" s="30"/>
      <c r="D27" s="29"/>
      <c r="E27" s="8">
        <f t="shared" si="0"/>
      </c>
      <c r="F27" s="30"/>
      <c r="G27" s="30"/>
      <c r="H27" s="33"/>
      <c r="I27" s="30"/>
      <c r="J27" s="30"/>
      <c r="K27" s="39"/>
      <c r="L27" s="34"/>
      <c r="N27">
        <f t="shared" si="1"/>
      </c>
      <c r="O27">
        <f t="shared" si="2"/>
      </c>
      <c r="P27">
        <f t="shared" si="3"/>
      </c>
    </row>
    <row r="28" spans="1:16" ht="12.75">
      <c r="A28" s="30"/>
      <c r="B28" s="30"/>
      <c r="C28" s="30"/>
      <c r="D28" s="29"/>
      <c r="E28" s="8">
        <f t="shared" si="0"/>
      </c>
      <c r="F28" s="30"/>
      <c r="G28" s="30"/>
      <c r="H28" s="33"/>
      <c r="I28" s="30"/>
      <c r="J28" s="30"/>
      <c r="K28" s="39"/>
      <c r="L28" s="34"/>
      <c r="N28">
        <f t="shared" si="1"/>
      </c>
      <c r="O28">
        <f t="shared" si="2"/>
      </c>
      <c r="P28">
        <f t="shared" si="3"/>
      </c>
    </row>
    <row r="29" spans="1:16" ht="12.75">
      <c r="A29" s="30"/>
      <c r="B29" s="30"/>
      <c r="C29" s="30"/>
      <c r="D29" s="29"/>
      <c r="E29" s="8">
        <f t="shared" si="0"/>
      </c>
      <c r="F29" s="30"/>
      <c r="G29" s="30"/>
      <c r="H29" s="33"/>
      <c r="I29" s="30"/>
      <c r="J29" s="30"/>
      <c r="K29" s="39"/>
      <c r="L29" s="34"/>
      <c r="N29">
        <f t="shared" si="1"/>
      </c>
      <c r="O29">
        <f t="shared" si="2"/>
      </c>
      <c r="P29">
        <f t="shared" si="3"/>
      </c>
    </row>
    <row r="30" spans="1:16" ht="12.75">
      <c r="A30" s="30"/>
      <c r="B30" s="30"/>
      <c r="C30" s="30"/>
      <c r="D30" s="29"/>
      <c r="E30" s="8">
        <f t="shared" si="0"/>
      </c>
      <c r="F30" s="30"/>
      <c r="G30" s="30"/>
      <c r="H30" s="33"/>
      <c r="I30" s="30"/>
      <c r="J30" s="30"/>
      <c r="K30" s="39"/>
      <c r="L30" s="34"/>
      <c r="N30">
        <f t="shared" si="1"/>
      </c>
      <c r="O30">
        <f t="shared" si="2"/>
      </c>
      <c r="P30">
        <f t="shared" si="3"/>
      </c>
    </row>
    <row r="31" spans="1:16" ht="12.75">
      <c r="A31" s="30"/>
      <c r="B31" s="30"/>
      <c r="C31" s="30"/>
      <c r="D31" s="29"/>
      <c r="E31" s="8">
        <f t="shared" si="0"/>
      </c>
      <c r="F31" s="30"/>
      <c r="G31" s="30"/>
      <c r="H31" s="33"/>
      <c r="I31" s="30"/>
      <c r="J31" s="30"/>
      <c r="K31" s="39"/>
      <c r="L31" s="34"/>
      <c r="N31">
        <f t="shared" si="1"/>
      </c>
      <c r="O31">
        <f t="shared" si="2"/>
      </c>
      <c r="P31">
        <f t="shared" si="3"/>
      </c>
    </row>
    <row r="32" spans="1:16" ht="12.75">
      <c r="A32" s="30"/>
      <c r="B32" s="30"/>
      <c r="C32" s="30"/>
      <c r="D32" s="29"/>
      <c r="E32" s="8">
        <f t="shared" si="0"/>
      </c>
      <c r="F32" s="30"/>
      <c r="G32" s="30"/>
      <c r="H32" s="33"/>
      <c r="I32" s="30"/>
      <c r="J32" s="30"/>
      <c r="K32" s="39"/>
      <c r="L32" s="34"/>
      <c r="N32">
        <f t="shared" si="1"/>
      </c>
      <c r="O32">
        <f t="shared" si="2"/>
      </c>
      <c r="P32">
        <f t="shared" si="3"/>
      </c>
    </row>
    <row r="33" spans="1:16" ht="12.75">
      <c r="A33" s="30"/>
      <c r="B33" s="30"/>
      <c r="C33" s="30"/>
      <c r="D33" s="29"/>
      <c r="E33" s="8">
        <f t="shared" si="0"/>
      </c>
      <c r="F33" s="30"/>
      <c r="G33" s="30"/>
      <c r="H33" s="33"/>
      <c r="I33" s="30"/>
      <c r="J33" s="30"/>
      <c r="K33" s="39"/>
      <c r="L33" s="34"/>
      <c r="N33">
        <f t="shared" si="1"/>
      </c>
      <c r="O33">
        <f t="shared" si="2"/>
      </c>
      <c r="P33">
        <f t="shared" si="3"/>
      </c>
    </row>
    <row r="34" spans="1:16" ht="12.75">
      <c r="A34" s="30"/>
      <c r="B34" s="30"/>
      <c r="C34" s="30"/>
      <c r="D34" s="29"/>
      <c r="E34" s="8">
        <f t="shared" si="0"/>
      </c>
      <c r="F34" s="30"/>
      <c r="G34" s="30"/>
      <c r="H34" s="33"/>
      <c r="I34" s="30"/>
      <c r="J34" s="30"/>
      <c r="K34" s="39"/>
      <c r="L34" s="34"/>
      <c r="N34">
        <f t="shared" si="1"/>
      </c>
      <c r="O34">
        <f t="shared" si="2"/>
      </c>
      <c r="P34">
        <f t="shared" si="3"/>
      </c>
    </row>
    <row r="35" spans="1:16" ht="12.75">
      <c r="A35" s="30"/>
      <c r="B35" s="30"/>
      <c r="C35" s="30"/>
      <c r="D35" s="29"/>
      <c r="E35" s="8">
        <f t="shared" si="0"/>
      </c>
      <c r="F35" s="30"/>
      <c r="G35" s="30"/>
      <c r="H35" s="33"/>
      <c r="I35" s="30"/>
      <c r="J35" s="30"/>
      <c r="K35" s="39"/>
      <c r="L35" s="34"/>
      <c r="N35">
        <f t="shared" si="1"/>
      </c>
      <c r="O35">
        <f t="shared" si="2"/>
      </c>
      <c r="P35">
        <f t="shared" si="3"/>
      </c>
    </row>
    <row r="36" spans="1:16" ht="12.75">
      <c r="A36" s="30"/>
      <c r="B36" s="30"/>
      <c r="C36" s="30"/>
      <c r="D36" s="29"/>
      <c r="E36" s="8">
        <f t="shared" si="0"/>
      </c>
      <c r="F36" s="30"/>
      <c r="G36" s="30"/>
      <c r="H36" s="33"/>
      <c r="I36" s="30"/>
      <c r="J36" s="30"/>
      <c r="K36" s="39"/>
      <c r="L36" s="34"/>
      <c r="N36">
        <f t="shared" si="1"/>
      </c>
      <c r="O36">
        <f t="shared" si="2"/>
      </c>
      <c r="P36">
        <f t="shared" si="3"/>
      </c>
    </row>
    <row r="37" spans="1:16" ht="12.75">
      <c r="A37" s="30"/>
      <c r="B37" s="30"/>
      <c r="C37" s="30"/>
      <c r="D37" s="29"/>
      <c r="E37" s="8">
        <f t="shared" si="0"/>
      </c>
      <c r="F37" s="30"/>
      <c r="G37" s="30"/>
      <c r="H37" s="33"/>
      <c r="I37" s="30"/>
      <c r="J37" s="30"/>
      <c r="K37" s="39"/>
      <c r="L37" s="34"/>
      <c r="N37">
        <f t="shared" si="1"/>
      </c>
      <c r="O37">
        <f t="shared" si="2"/>
      </c>
      <c r="P37">
        <f t="shared" si="3"/>
      </c>
    </row>
    <row r="38" spans="1:16" ht="12.75">
      <c r="A38" s="30"/>
      <c r="B38" s="30"/>
      <c r="C38" s="30"/>
      <c r="D38" s="29"/>
      <c r="E38" s="8">
        <f t="shared" si="0"/>
      </c>
      <c r="F38" s="30"/>
      <c r="G38" s="30"/>
      <c r="H38" s="33"/>
      <c r="I38" s="30"/>
      <c r="J38" s="30"/>
      <c r="K38" s="39"/>
      <c r="L38" s="34"/>
      <c r="N38">
        <f t="shared" si="1"/>
      </c>
      <c r="O38">
        <f t="shared" si="2"/>
      </c>
      <c r="P38">
        <f t="shared" si="3"/>
      </c>
    </row>
    <row r="39" spans="1:16" ht="12.75">
      <c r="A39" s="30"/>
      <c r="B39" s="30"/>
      <c r="C39" s="30"/>
      <c r="D39" s="29"/>
      <c r="E39" s="8">
        <f t="shared" si="0"/>
      </c>
      <c r="F39" s="30"/>
      <c r="G39" s="30"/>
      <c r="H39" s="33"/>
      <c r="I39" s="30"/>
      <c r="J39" s="30"/>
      <c r="K39" s="39"/>
      <c r="L39" s="34"/>
      <c r="N39">
        <f t="shared" si="1"/>
      </c>
      <c r="O39">
        <f t="shared" si="2"/>
      </c>
      <c r="P39">
        <f t="shared" si="3"/>
      </c>
    </row>
    <row r="40" spans="1:16" ht="12.75">
      <c r="A40" s="30"/>
      <c r="B40" s="30"/>
      <c r="C40" s="30"/>
      <c r="D40" s="29"/>
      <c r="E40" s="8">
        <f t="shared" si="0"/>
      </c>
      <c r="F40" s="30"/>
      <c r="G40" s="30"/>
      <c r="H40" s="33"/>
      <c r="I40" s="30"/>
      <c r="J40" s="30"/>
      <c r="K40" s="39"/>
      <c r="L40" s="34"/>
      <c r="N40">
        <f t="shared" si="1"/>
      </c>
      <c r="O40">
        <f t="shared" si="2"/>
      </c>
      <c r="P40">
        <f t="shared" si="3"/>
      </c>
    </row>
    <row r="41" spans="1:16" ht="12.75">
      <c r="A41" s="30"/>
      <c r="B41" s="30"/>
      <c r="C41" s="30"/>
      <c r="D41" s="29"/>
      <c r="E41" s="8">
        <f t="shared" si="0"/>
      </c>
      <c r="F41" s="30"/>
      <c r="G41" s="30"/>
      <c r="H41" s="33"/>
      <c r="I41" s="30"/>
      <c r="J41" s="30"/>
      <c r="K41" s="39"/>
      <c r="L41" s="34"/>
      <c r="N41">
        <f t="shared" si="1"/>
      </c>
      <c r="O41">
        <f t="shared" si="2"/>
      </c>
      <c r="P41">
        <f t="shared" si="3"/>
      </c>
    </row>
    <row r="42" spans="1:16" ht="12.75">
      <c r="A42" s="30"/>
      <c r="B42" s="30"/>
      <c r="C42" s="30"/>
      <c r="D42" s="29"/>
      <c r="E42" s="8">
        <f t="shared" si="0"/>
      </c>
      <c r="F42" s="30"/>
      <c r="G42" s="30"/>
      <c r="H42" s="33"/>
      <c r="I42" s="30"/>
      <c r="J42" s="30"/>
      <c r="K42" s="39"/>
      <c r="L42" s="34"/>
      <c r="N42">
        <f t="shared" si="1"/>
      </c>
      <c r="O42">
        <f t="shared" si="2"/>
      </c>
      <c r="P42">
        <f t="shared" si="3"/>
      </c>
    </row>
    <row r="43" spans="1:16" ht="12.75">
      <c r="A43" s="30"/>
      <c r="B43" s="30"/>
      <c r="C43" s="30"/>
      <c r="D43" s="29"/>
      <c r="E43" s="8">
        <f t="shared" si="0"/>
      </c>
      <c r="F43" s="30"/>
      <c r="G43" s="30"/>
      <c r="H43" s="33"/>
      <c r="I43" s="30"/>
      <c r="J43" s="30"/>
      <c r="K43" s="39"/>
      <c r="L43" s="34"/>
      <c r="N43">
        <f t="shared" si="1"/>
      </c>
      <c r="O43">
        <f t="shared" si="2"/>
      </c>
      <c r="P43">
        <f t="shared" si="3"/>
      </c>
    </row>
    <row r="44" spans="1:16" ht="12.75">
      <c r="A44" s="30"/>
      <c r="B44" s="30"/>
      <c r="C44" s="30"/>
      <c r="D44" s="29"/>
      <c r="E44" s="8">
        <f t="shared" si="0"/>
      </c>
      <c r="F44" s="30"/>
      <c r="G44" s="30"/>
      <c r="H44" s="33"/>
      <c r="I44" s="30"/>
      <c r="J44" s="30"/>
      <c r="K44" s="39"/>
      <c r="L44" s="34"/>
      <c r="N44">
        <f t="shared" si="1"/>
      </c>
      <c r="O44">
        <f t="shared" si="2"/>
      </c>
      <c r="P44">
        <f t="shared" si="3"/>
      </c>
    </row>
    <row r="45" spans="1:16" ht="12.75">
      <c r="A45" s="30"/>
      <c r="B45" s="30"/>
      <c r="C45" s="30"/>
      <c r="D45" s="29"/>
      <c r="E45" s="8">
        <f t="shared" si="0"/>
      </c>
      <c r="F45" s="30"/>
      <c r="G45" s="30"/>
      <c r="H45" s="33"/>
      <c r="I45" s="30"/>
      <c r="J45" s="30"/>
      <c r="K45" s="39"/>
      <c r="L45" s="34"/>
      <c r="N45">
        <f t="shared" si="1"/>
      </c>
      <c r="O45">
        <f t="shared" si="2"/>
      </c>
      <c r="P45">
        <f t="shared" si="3"/>
      </c>
    </row>
    <row r="46" spans="1:16" ht="12.75">
      <c r="A46" s="30"/>
      <c r="B46" s="30"/>
      <c r="C46" s="30"/>
      <c r="D46" s="29"/>
      <c r="E46" s="8">
        <f t="shared" si="0"/>
      </c>
      <c r="F46" s="30"/>
      <c r="G46" s="30"/>
      <c r="H46" s="33"/>
      <c r="I46" s="30"/>
      <c r="J46" s="30"/>
      <c r="K46" s="39"/>
      <c r="L46" s="34"/>
      <c r="N46">
        <f aca="true" t="shared" si="4" ref="N46:N77">IF(ISBLANK(A46),"","r"&amp;VLOOKUP(A46,SegDescCode,2,FALSE))</f>
      </c>
      <c r="O46">
        <f aca="true" t="shared" si="5" ref="O46:O77">IF(ISBLANK(B46),"","r"&amp;VLOOKUP(B46,FamDescCode,2,FALSE))</f>
      </c>
      <c r="P46">
        <f aca="true" t="shared" si="6" ref="P46:P77">IF(ISBLANK(C46),"","r"&amp;VLOOKUP(C46,ClassDescCode,2,FALSE))</f>
      </c>
    </row>
    <row r="47" spans="1:16" ht="12.75">
      <c r="A47" s="30"/>
      <c r="B47" s="30"/>
      <c r="C47" s="30"/>
      <c r="D47" s="29"/>
      <c r="E47" s="8">
        <f t="shared" si="0"/>
      </c>
      <c r="F47" s="30"/>
      <c r="G47" s="30"/>
      <c r="H47" s="33"/>
      <c r="I47" s="30"/>
      <c r="J47" s="30"/>
      <c r="K47" s="39"/>
      <c r="L47" s="34"/>
      <c r="N47">
        <f t="shared" si="4"/>
      </c>
      <c r="O47">
        <f t="shared" si="5"/>
      </c>
      <c r="P47">
        <f t="shared" si="6"/>
      </c>
    </row>
    <row r="48" spans="1:16" ht="12.75">
      <c r="A48" s="30"/>
      <c r="B48" s="30"/>
      <c r="C48" s="30"/>
      <c r="D48" s="29"/>
      <c r="E48" s="8">
        <f t="shared" si="0"/>
      </c>
      <c r="F48" s="30"/>
      <c r="G48" s="30"/>
      <c r="H48" s="33"/>
      <c r="I48" s="30"/>
      <c r="J48" s="30"/>
      <c r="K48" s="39"/>
      <c r="L48" s="34"/>
      <c r="N48">
        <f t="shared" si="4"/>
      </c>
      <c r="O48">
        <f t="shared" si="5"/>
      </c>
      <c r="P48">
        <f t="shared" si="6"/>
      </c>
    </row>
    <row r="49" spans="1:16" ht="12.75">
      <c r="A49" s="30"/>
      <c r="B49" s="30"/>
      <c r="C49" s="30"/>
      <c r="D49" s="29"/>
      <c r="E49" s="8">
        <f t="shared" si="0"/>
      </c>
      <c r="F49" s="30"/>
      <c r="G49" s="30"/>
      <c r="H49" s="33"/>
      <c r="I49" s="30"/>
      <c r="J49" s="30"/>
      <c r="K49" s="39"/>
      <c r="L49" s="34"/>
      <c r="N49">
        <f t="shared" si="4"/>
      </c>
      <c r="O49">
        <f t="shared" si="5"/>
      </c>
      <c r="P49">
        <f t="shared" si="6"/>
      </c>
    </row>
    <row r="50" spans="1:16" ht="12.75">
      <c r="A50" s="30"/>
      <c r="B50" s="30"/>
      <c r="C50" s="30"/>
      <c r="D50" s="29"/>
      <c r="E50" s="8">
        <f t="shared" si="0"/>
      </c>
      <c r="F50" s="30"/>
      <c r="G50" s="30"/>
      <c r="H50" s="33"/>
      <c r="I50" s="30"/>
      <c r="J50" s="30"/>
      <c r="K50" s="39"/>
      <c r="L50" s="34"/>
      <c r="N50">
        <f t="shared" si="4"/>
      </c>
      <c r="O50">
        <f t="shared" si="5"/>
      </c>
      <c r="P50">
        <f t="shared" si="6"/>
      </c>
    </row>
    <row r="51" spans="1:16" ht="12.75">
      <c r="A51" s="30"/>
      <c r="B51" s="30"/>
      <c r="C51" s="30"/>
      <c r="D51" s="29"/>
      <c r="E51" s="8">
        <f t="shared" si="0"/>
      </c>
      <c r="F51" s="30"/>
      <c r="G51" s="30"/>
      <c r="H51" s="33"/>
      <c r="I51" s="30"/>
      <c r="J51" s="30"/>
      <c r="K51" s="39"/>
      <c r="L51" s="34"/>
      <c r="N51">
        <f t="shared" si="4"/>
      </c>
      <c r="O51">
        <f t="shared" si="5"/>
      </c>
      <c r="P51">
        <f t="shared" si="6"/>
      </c>
    </row>
    <row r="52" spans="1:16" ht="12.75">
      <c r="A52" s="30"/>
      <c r="B52" s="30"/>
      <c r="C52" s="30"/>
      <c r="D52" s="29"/>
      <c r="E52" s="8">
        <f t="shared" si="0"/>
      </c>
      <c r="F52" s="30"/>
      <c r="G52" s="30"/>
      <c r="H52" s="33"/>
      <c r="I52" s="30"/>
      <c r="J52" s="30"/>
      <c r="K52" s="39"/>
      <c r="L52" s="34"/>
      <c r="N52">
        <f t="shared" si="4"/>
      </c>
      <c r="O52">
        <f t="shared" si="5"/>
      </c>
      <c r="P52">
        <f t="shared" si="6"/>
      </c>
    </row>
    <row r="53" spans="1:16" ht="12.75">
      <c r="A53" s="30"/>
      <c r="B53" s="30"/>
      <c r="C53" s="30"/>
      <c r="D53" s="29"/>
      <c r="E53" s="8">
        <f t="shared" si="0"/>
      </c>
      <c r="F53" s="30"/>
      <c r="G53" s="30"/>
      <c r="H53" s="33"/>
      <c r="I53" s="30"/>
      <c r="J53" s="30"/>
      <c r="K53" s="39"/>
      <c r="L53" s="34"/>
      <c r="N53">
        <f t="shared" si="4"/>
      </c>
      <c r="O53">
        <f t="shared" si="5"/>
      </c>
      <c r="P53">
        <f t="shared" si="6"/>
      </c>
    </row>
    <row r="54" spans="1:16" ht="12.75">
      <c r="A54" s="30"/>
      <c r="B54" s="30"/>
      <c r="C54" s="30"/>
      <c r="D54" s="29"/>
      <c r="E54" s="8">
        <f t="shared" si="0"/>
      </c>
      <c r="F54" s="30"/>
      <c r="G54" s="30"/>
      <c r="H54" s="33"/>
      <c r="I54" s="30"/>
      <c r="J54" s="30"/>
      <c r="K54" s="39"/>
      <c r="L54" s="34"/>
      <c r="N54">
        <f t="shared" si="4"/>
      </c>
      <c r="O54">
        <f t="shared" si="5"/>
      </c>
      <c r="P54">
        <f t="shared" si="6"/>
      </c>
    </row>
    <row r="55" spans="1:16" ht="12.75">
      <c r="A55" s="30"/>
      <c r="B55" s="30"/>
      <c r="C55" s="30"/>
      <c r="D55" s="29"/>
      <c r="E55" s="8">
        <f t="shared" si="0"/>
      </c>
      <c r="F55" s="30"/>
      <c r="G55" s="30"/>
      <c r="H55" s="33"/>
      <c r="I55" s="30"/>
      <c r="J55" s="30"/>
      <c r="K55" s="39"/>
      <c r="L55" s="34"/>
      <c r="N55">
        <f t="shared" si="4"/>
      </c>
      <c r="O55">
        <f t="shared" si="5"/>
      </c>
      <c r="P55">
        <f t="shared" si="6"/>
      </c>
    </row>
    <row r="56" spans="1:16" ht="12.75">
      <c r="A56" s="30"/>
      <c r="B56" s="30"/>
      <c r="C56" s="30"/>
      <c r="D56" s="29"/>
      <c r="E56" s="8">
        <f t="shared" si="0"/>
      </c>
      <c r="F56" s="30"/>
      <c r="G56" s="30"/>
      <c r="H56" s="33"/>
      <c r="I56" s="30"/>
      <c r="J56" s="30"/>
      <c r="K56" s="39"/>
      <c r="L56" s="34"/>
      <c r="N56">
        <f t="shared" si="4"/>
      </c>
      <c r="O56">
        <f t="shared" si="5"/>
      </c>
      <c r="P56">
        <f t="shared" si="6"/>
      </c>
    </row>
    <row r="57" spans="1:16" ht="12.75">
      <c r="A57" s="30"/>
      <c r="B57" s="30"/>
      <c r="C57" s="30"/>
      <c r="D57" s="29"/>
      <c r="E57" s="8">
        <f t="shared" si="0"/>
      </c>
      <c r="F57" s="30"/>
      <c r="G57" s="30"/>
      <c r="H57" s="33"/>
      <c r="I57" s="30"/>
      <c r="J57" s="30"/>
      <c r="K57" s="39"/>
      <c r="L57" s="34"/>
      <c r="N57">
        <f t="shared" si="4"/>
      </c>
      <c r="O57">
        <f t="shared" si="5"/>
      </c>
      <c r="P57">
        <f t="shared" si="6"/>
      </c>
    </row>
    <row r="58" spans="1:16" ht="12.75">
      <c r="A58" s="30"/>
      <c r="B58" s="30"/>
      <c r="C58" s="30"/>
      <c r="D58" s="29"/>
      <c r="E58" s="8">
        <f t="shared" si="0"/>
      </c>
      <c r="F58" s="30"/>
      <c r="G58" s="30"/>
      <c r="H58" s="33"/>
      <c r="I58" s="30"/>
      <c r="J58" s="30"/>
      <c r="K58" s="39"/>
      <c r="L58" s="34"/>
      <c r="N58">
        <f t="shared" si="4"/>
      </c>
      <c r="O58">
        <f t="shared" si="5"/>
      </c>
      <c r="P58">
        <f t="shared" si="6"/>
      </c>
    </row>
    <row r="59" spans="1:16" ht="12.75">
      <c r="A59" s="30"/>
      <c r="B59" s="30"/>
      <c r="C59" s="30"/>
      <c r="D59" s="29"/>
      <c r="E59" s="8">
        <f t="shared" si="0"/>
      </c>
      <c r="F59" s="30"/>
      <c r="G59" s="30"/>
      <c r="H59" s="33"/>
      <c r="I59" s="30"/>
      <c r="J59" s="30"/>
      <c r="K59" s="39"/>
      <c r="L59" s="34"/>
      <c r="N59">
        <f t="shared" si="4"/>
      </c>
      <c r="O59">
        <f t="shared" si="5"/>
      </c>
      <c r="P59">
        <f t="shared" si="6"/>
      </c>
    </row>
    <row r="60" spans="1:16" ht="12.75">
      <c r="A60" s="30"/>
      <c r="B60" s="30"/>
      <c r="C60" s="30"/>
      <c r="D60" s="29"/>
      <c r="E60" s="8">
        <f t="shared" si="0"/>
      </c>
      <c r="F60" s="30"/>
      <c r="G60" s="30"/>
      <c r="H60" s="33"/>
      <c r="I60" s="30"/>
      <c r="J60" s="30"/>
      <c r="K60" s="39"/>
      <c r="L60" s="34"/>
      <c r="N60">
        <f t="shared" si="4"/>
      </c>
      <c r="O60">
        <f t="shared" si="5"/>
      </c>
      <c r="P60">
        <f t="shared" si="6"/>
      </c>
    </row>
    <row r="61" spans="1:16" ht="12.75">
      <c r="A61" s="30"/>
      <c r="B61" s="30"/>
      <c r="C61" s="30"/>
      <c r="D61" s="29"/>
      <c r="E61" s="8">
        <f t="shared" si="0"/>
      </c>
      <c r="F61" s="30"/>
      <c r="G61" s="30"/>
      <c r="H61" s="33"/>
      <c r="I61" s="30"/>
      <c r="J61" s="30"/>
      <c r="K61" s="39"/>
      <c r="L61" s="34"/>
      <c r="N61">
        <f t="shared" si="4"/>
      </c>
      <c r="O61">
        <f t="shared" si="5"/>
      </c>
      <c r="P61">
        <f t="shared" si="6"/>
      </c>
    </row>
    <row r="62" spans="1:16" ht="12.75">
      <c r="A62" s="30"/>
      <c r="B62" s="30"/>
      <c r="C62" s="30"/>
      <c r="D62" s="29"/>
      <c r="E62" s="8">
        <f t="shared" si="0"/>
      </c>
      <c r="F62" s="30"/>
      <c r="G62" s="30"/>
      <c r="H62" s="33"/>
      <c r="I62" s="30"/>
      <c r="J62" s="30"/>
      <c r="K62" s="39"/>
      <c r="L62" s="34"/>
      <c r="N62">
        <f t="shared" si="4"/>
      </c>
      <c r="O62">
        <f t="shared" si="5"/>
      </c>
      <c r="P62">
        <f t="shared" si="6"/>
      </c>
    </row>
    <row r="63" spans="1:16" ht="12.75">
      <c r="A63" s="30"/>
      <c r="B63" s="30"/>
      <c r="C63" s="30"/>
      <c r="D63" s="29"/>
      <c r="E63" s="8">
        <f t="shared" si="0"/>
      </c>
      <c r="F63" s="30"/>
      <c r="G63" s="30"/>
      <c r="H63" s="33"/>
      <c r="I63" s="30"/>
      <c r="J63" s="30"/>
      <c r="K63" s="39"/>
      <c r="L63" s="34"/>
      <c r="N63">
        <f t="shared" si="4"/>
      </c>
      <c r="O63">
        <f t="shared" si="5"/>
      </c>
      <c r="P63">
        <f t="shared" si="6"/>
      </c>
    </row>
    <row r="64" spans="1:16" ht="12.75">
      <c r="A64" s="30"/>
      <c r="B64" s="30"/>
      <c r="C64" s="30"/>
      <c r="D64" s="29"/>
      <c r="E64" s="8">
        <f t="shared" si="0"/>
      </c>
      <c r="F64" s="30"/>
      <c r="G64" s="30"/>
      <c r="H64" s="33"/>
      <c r="I64" s="30"/>
      <c r="J64" s="30"/>
      <c r="K64" s="39"/>
      <c r="L64" s="34"/>
      <c r="N64">
        <f t="shared" si="4"/>
      </c>
      <c r="O64">
        <f t="shared" si="5"/>
      </c>
      <c r="P64">
        <f t="shared" si="6"/>
      </c>
    </row>
    <row r="65" spans="1:16" ht="12.75">
      <c r="A65" s="30"/>
      <c r="B65" s="30"/>
      <c r="C65" s="30"/>
      <c r="D65" s="29"/>
      <c r="E65" s="8">
        <f t="shared" si="0"/>
      </c>
      <c r="F65" s="30"/>
      <c r="G65" s="30"/>
      <c r="H65" s="33"/>
      <c r="I65" s="30"/>
      <c r="J65" s="30"/>
      <c r="K65" s="39"/>
      <c r="L65" s="34"/>
      <c r="N65">
        <f t="shared" si="4"/>
      </c>
      <c r="O65">
        <f t="shared" si="5"/>
      </c>
      <c r="P65">
        <f t="shared" si="6"/>
      </c>
    </row>
    <row r="66" spans="1:16" ht="12.75">
      <c r="A66" s="30"/>
      <c r="B66" s="30"/>
      <c r="C66" s="30"/>
      <c r="D66" s="29"/>
      <c r="E66" s="8">
        <f t="shared" si="0"/>
      </c>
      <c r="F66" s="30"/>
      <c r="G66" s="30"/>
      <c r="H66" s="33"/>
      <c r="I66" s="30"/>
      <c r="J66" s="30"/>
      <c r="K66" s="39"/>
      <c r="L66" s="34"/>
      <c r="N66">
        <f t="shared" si="4"/>
      </c>
      <c r="O66">
        <f t="shared" si="5"/>
      </c>
      <c r="P66">
        <f t="shared" si="6"/>
      </c>
    </row>
    <row r="67" spans="1:16" ht="12.75">
      <c r="A67" s="30"/>
      <c r="B67" s="30"/>
      <c r="C67" s="30"/>
      <c r="D67" s="29"/>
      <c r="E67" s="8">
        <f t="shared" si="0"/>
      </c>
      <c r="F67" s="30"/>
      <c r="G67" s="30"/>
      <c r="H67" s="33"/>
      <c r="I67" s="30"/>
      <c r="J67" s="30"/>
      <c r="K67" s="39"/>
      <c r="L67" s="34"/>
      <c r="N67">
        <f t="shared" si="4"/>
      </c>
      <c r="O67">
        <f t="shared" si="5"/>
      </c>
      <c r="P67">
        <f t="shared" si="6"/>
      </c>
    </row>
    <row r="68" spans="1:16" ht="12.75">
      <c r="A68" s="30"/>
      <c r="B68" s="30"/>
      <c r="C68" s="30"/>
      <c r="D68" s="29"/>
      <c r="E68" s="8">
        <f t="shared" si="0"/>
      </c>
      <c r="F68" s="30"/>
      <c r="G68" s="30"/>
      <c r="H68" s="33"/>
      <c r="I68" s="30"/>
      <c r="J68" s="30"/>
      <c r="K68" s="39"/>
      <c r="L68" s="34"/>
      <c r="N68">
        <f t="shared" si="4"/>
      </c>
      <c r="O68">
        <f t="shared" si="5"/>
      </c>
      <c r="P68">
        <f t="shared" si="6"/>
      </c>
    </row>
    <row r="69" spans="1:16" ht="12.75">
      <c r="A69" s="30"/>
      <c r="B69" s="30"/>
      <c r="C69" s="30"/>
      <c r="D69" s="29"/>
      <c r="E69" s="8">
        <f t="shared" si="0"/>
      </c>
      <c r="F69" s="30"/>
      <c r="G69" s="30"/>
      <c r="H69" s="33"/>
      <c r="I69" s="30"/>
      <c r="J69" s="30"/>
      <c r="K69" s="39"/>
      <c r="L69" s="34"/>
      <c r="N69">
        <f t="shared" si="4"/>
      </c>
      <c r="O69">
        <f t="shared" si="5"/>
      </c>
      <c r="P69">
        <f t="shared" si="6"/>
      </c>
    </row>
    <row r="70" spans="1:16" ht="12.75">
      <c r="A70" s="30"/>
      <c r="B70" s="30"/>
      <c r="C70" s="30"/>
      <c r="D70" s="29"/>
      <c r="E70" s="8">
        <f t="shared" si="0"/>
      </c>
      <c r="F70" s="30"/>
      <c r="G70" s="30"/>
      <c r="H70" s="33"/>
      <c r="I70" s="30"/>
      <c r="J70" s="30"/>
      <c r="K70" s="39"/>
      <c r="L70" s="34"/>
      <c r="N70">
        <f t="shared" si="4"/>
      </c>
      <c r="O70">
        <f t="shared" si="5"/>
      </c>
      <c r="P70">
        <f t="shared" si="6"/>
      </c>
    </row>
    <row r="71" spans="1:16" ht="12.75">
      <c r="A71" s="30"/>
      <c r="B71" s="30"/>
      <c r="C71" s="30"/>
      <c r="D71" s="29"/>
      <c r="E71" s="8">
        <f t="shared" si="0"/>
      </c>
      <c r="F71" s="30"/>
      <c r="G71" s="30"/>
      <c r="H71" s="33"/>
      <c r="I71" s="30"/>
      <c r="J71" s="30"/>
      <c r="K71" s="39"/>
      <c r="L71" s="34"/>
      <c r="N71">
        <f t="shared" si="4"/>
      </c>
      <c r="O71">
        <f t="shared" si="5"/>
      </c>
      <c r="P71">
        <f t="shared" si="6"/>
      </c>
    </row>
    <row r="72" spans="1:16" ht="12.75">
      <c r="A72" s="30"/>
      <c r="B72" s="30"/>
      <c r="C72" s="30"/>
      <c r="D72" s="29"/>
      <c r="E72" s="8">
        <f t="shared" si="0"/>
      </c>
      <c r="F72" s="30"/>
      <c r="G72" s="30"/>
      <c r="H72" s="33"/>
      <c r="I72" s="30"/>
      <c r="J72" s="30"/>
      <c r="K72" s="39"/>
      <c r="L72" s="34"/>
      <c r="N72">
        <f t="shared" si="4"/>
      </c>
      <c r="O72">
        <f t="shared" si="5"/>
      </c>
      <c r="P72">
        <f t="shared" si="6"/>
      </c>
    </row>
    <row r="73" spans="1:16" ht="12.75">
      <c r="A73" s="30"/>
      <c r="B73" s="30"/>
      <c r="C73" s="30"/>
      <c r="D73" s="29"/>
      <c r="E73" s="8">
        <f t="shared" si="0"/>
      </c>
      <c r="F73" s="30"/>
      <c r="G73" s="30"/>
      <c r="H73" s="33"/>
      <c r="I73" s="30"/>
      <c r="J73" s="30"/>
      <c r="K73" s="39"/>
      <c r="L73" s="34"/>
      <c r="N73">
        <f t="shared" si="4"/>
      </c>
      <c r="O73">
        <f t="shared" si="5"/>
      </c>
      <c r="P73">
        <f t="shared" si="6"/>
      </c>
    </row>
    <row r="74" spans="1:16" ht="12.75">
      <c r="A74" s="30"/>
      <c r="B74" s="30"/>
      <c r="C74" s="30"/>
      <c r="D74" s="29"/>
      <c r="E74" s="8">
        <f t="shared" si="0"/>
      </c>
      <c r="F74" s="30"/>
      <c r="G74" s="30"/>
      <c r="H74" s="33"/>
      <c r="I74" s="30"/>
      <c r="J74" s="30"/>
      <c r="K74" s="39"/>
      <c r="L74" s="34"/>
      <c r="N74">
        <f t="shared" si="4"/>
      </c>
      <c r="O74">
        <f t="shared" si="5"/>
      </c>
      <c r="P74">
        <f t="shared" si="6"/>
      </c>
    </row>
    <row r="75" spans="1:16" ht="12.75">
      <c r="A75" s="30"/>
      <c r="B75" s="30"/>
      <c r="C75" s="30"/>
      <c r="D75" s="29"/>
      <c r="E75" s="8">
        <f t="shared" si="0"/>
      </c>
      <c r="F75" s="30"/>
      <c r="G75" s="30"/>
      <c r="H75" s="33"/>
      <c r="I75" s="30"/>
      <c r="J75" s="30"/>
      <c r="K75" s="39"/>
      <c r="L75" s="34"/>
      <c r="N75">
        <f t="shared" si="4"/>
      </c>
      <c r="O75">
        <f t="shared" si="5"/>
      </c>
      <c r="P75">
        <f t="shared" si="6"/>
      </c>
    </row>
    <row r="76" spans="1:16" ht="12.75">
      <c r="A76" s="30"/>
      <c r="B76" s="30"/>
      <c r="C76" s="30"/>
      <c r="D76" s="29"/>
      <c r="E76" s="8">
        <f t="shared" si="0"/>
      </c>
      <c r="F76" s="30"/>
      <c r="G76" s="30"/>
      <c r="H76" s="33"/>
      <c r="I76" s="30"/>
      <c r="J76" s="30"/>
      <c r="K76" s="39"/>
      <c r="L76" s="34"/>
      <c r="N76">
        <f t="shared" si="4"/>
      </c>
      <c r="O76">
        <f t="shared" si="5"/>
      </c>
      <c r="P76">
        <f t="shared" si="6"/>
      </c>
    </row>
    <row r="77" spans="1:16" ht="12.75">
      <c r="A77" s="30"/>
      <c r="B77" s="30"/>
      <c r="C77" s="30"/>
      <c r="D77" s="29"/>
      <c r="E77" s="8">
        <f t="shared" si="0"/>
      </c>
      <c r="F77" s="30"/>
      <c r="G77" s="30"/>
      <c r="H77" s="33"/>
      <c r="I77" s="30"/>
      <c r="J77" s="30"/>
      <c r="K77" s="39"/>
      <c r="L77" s="34"/>
      <c r="N77">
        <f t="shared" si="4"/>
      </c>
      <c r="O77">
        <f t="shared" si="5"/>
      </c>
      <c r="P77">
        <f t="shared" si="6"/>
      </c>
    </row>
    <row r="78" spans="1:16" ht="12.75">
      <c r="A78" s="30"/>
      <c r="B78" s="30"/>
      <c r="C78" s="30"/>
      <c r="D78" s="29"/>
      <c r="E78" s="8">
        <f aca="true" t="shared" si="7" ref="E78:E141">IF(ISBLANK(D78),"",VLOOKUP(D78,BrickDescCode,2,FALSE))</f>
      </c>
      <c r="F78" s="30"/>
      <c r="G78" s="30"/>
      <c r="H78" s="33"/>
      <c r="I78" s="30"/>
      <c r="J78" s="30"/>
      <c r="K78" s="39"/>
      <c r="L78" s="34"/>
      <c r="N78">
        <f aca="true" t="shared" si="8" ref="N78:N109">IF(ISBLANK(A78),"","r"&amp;VLOOKUP(A78,SegDescCode,2,FALSE))</f>
      </c>
      <c r="O78">
        <f aca="true" t="shared" si="9" ref="O78:O109">IF(ISBLANK(B78),"","r"&amp;VLOOKUP(B78,FamDescCode,2,FALSE))</f>
      </c>
      <c r="P78">
        <f aca="true" t="shared" si="10" ref="P78:P109">IF(ISBLANK(C78),"","r"&amp;VLOOKUP(C78,ClassDescCode,2,FALSE))</f>
      </c>
    </row>
    <row r="79" spans="1:16" ht="12.75">
      <c r="A79" s="30"/>
      <c r="B79" s="30"/>
      <c r="C79" s="30"/>
      <c r="D79" s="29"/>
      <c r="E79" s="8">
        <f t="shared" si="7"/>
      </c>
      <c r="F79" s="30"/>
      <c r="G79" s="30"/>
      <c r="H79" s="33"/>
      <c r="I79" s="30"/>
      <c r="J79" s="30"/>
      <c r="K79" s="39"/>
      <c r="L79" s="34"/>
      <c r="N79">
        <f t="shared" si="8"/>
      </c>
      <c r="O79">
        <f t="shared" si="9"/>
      </c>
      <c r="P79">
        <f t="shared" si="10"/>
      </c>
    </row>
    <row r="80" spans="1:16" ht="12.75">
      <c r="A80" s="30"/>
      <c r="B80" s="30"/>
      <c r="C80" s="30"/>
      <c r="D80" s="29"/>
      <c r="E80" s="8">
        <f t="shared" si="7"/>
      </c>
      <c r="F80" s="30"/>
      <c r="G80" s="30"/>
      <c r="H80" s="33"/>
      <c r="I80" s="30"/>
      <c r="J80" s="30"/>
      <c r="K80" s="39"/>
      <c r="L80" s="34"/>
      <c r="N80">
        <f t="shared" si="8"/>
      </c>
      <c r="O80">
        <f t="shared" si="9"/>
      </c>
      <c r="P80">
        <f t="shared" si="10"/>
      </c>
    </row>
    <row r="81" spans="1:16" ht="12.75">
      <c r="A81" s="30"/>
      <c r="B81" s="30"/>
      <c r="C81" s="30"/>
      <c r="D81" s="29"/>
      <c r="E81" s="8">
        <f t="shared" si="7"/>
      </c>
      <c r="F81" s="30"/>
      <c r="G81" s="30"/>
      <c r="H81" s="33"/>
      <c r="I81" s="30"/>
      <c r="J81" s="30"/>
      <c r="K81" s="39"/>
      <c r="L81" s="34"/>
      <c r="N81">
        <f t="shared" si="8"/>
      </c>
      <c r="O81">
        <f t="shared" si="9"/>
      </c>
      <c r="P81">
        <f t="shared" si="10"/>
      </c>
    </row>
    <row r="82" spans="1:16" ht="12.75">
      <c r="A82" s="30"/>
      <c r="B82" s="30"/>
      <c r="C82" s="30"/>
      <c r="D82" s="29"/>
      <c r="E82" s="8">
        <f t="shared" si="7"/>
      </c>
      <c r="F82" s="30"/>
      <c r="G82" s="30"/>
      <c r="H82" s="33"/>
      <c r="I82" s="30"/>
      <c r="J82" s="30"/>
      <c r="K82" s="39"/>
      <c r="L82" s="34"/>
      <c r="N82">
        <f t="shared" si="8"/>
      </c>
      <c r="O82">
        <f t="shared" si="9"/>
      </c>
      <c r="P82">
        <f t="shared" si="10"/>
      </c>
    </row>
    <row r="83" spans="1:16" ht="12.75">
      <c r="A83" s="30"/>
      <c r="B83" s="30"/>
      <c r="C83" s="30"/>
      <c r="D83" s="29"/>
      <c r="E83" s="8">
        <f t="shared" si="7"/>
      </c>
      <c r="F83" s="30"/>
      <c r="G83" s="30"/>
      <c r="H83" s="33"/>
      <c r="I83" s="30"/>
      <c r="J83" s="30"/>
      <c r="K83" s="39"/>
      <c r="L83" s="34"/>
      <c r="N83">
        <f t="shared" si="8"/>
      </c>
      <c r="O83">
        <f t="shared" si="9"/>
      </c>
      <c r="P83">
        <f t="shared" si="10"/>
      </c>
    </row>
    <row r="84" spans="1:16" ht="12.75">
      <c r="A84" s="30"/>
      <c r="B84" s="30"/>
      <c r="C84" s="30"/>
      <c r="D84" s="29"/>
      <c r="E84" s="8">
        <f t="shared" si="7"/>
      </c>
      <c r="F84" s="30"/>
      <c r="G84" s="30"/>
      <c r="H84" s="33"/>
      <c r="I84" s="30"/>
      <c r="J84" s="30"/>
      <c r="K84" s="39"/>
      <c r="L84" s="34"/>
      <c r="N84">
        <f t="shared" si="8"/>
      </c>
      <c r="O84">
        <f t="shared" si="9"/>
      </c>
      <c r="P84">
        <f t="shared" si="10"/>
      </c>
    </row>
    <row r="85" spans="1:16" ht="12.75">
      <c r="A85" s="30"/>
      <c r="B85" s="30"/>
      <c r="C85" s="30"/>
      <c r="D85" s="29"/>
      <c r="E85" s="8">
        <f t="shared" si="7"/>
      </c>
      <c r="F85" s="30"/>
      <c r="G85" s="30"/>
      <c r="H85" s="33"/>
      <c r="I85" s="30"/>
      <c r="J85" s="30"/>
      <c r="K85" s="39"/>
      <c r="L85" s="34"/>
      <c r="N85">
        <f t="shared" si="8"/>
      </c>
      <c r="O85">
        <f t="shared" si="9"/>
      </c>
      <c r="P85">
        <f t="shared" si="10"/>
      </c>
    </row>
    <row r="86" spans="1:16" ht="12.75">
      <c r="A86" s="30"/>
      <c r="B86" s="30"/>
      <c r="C86" s="30"/>
      <c r="D86" s="29"/>
      <c r="E86" s="8">
        <f t="shared" si="7"/>
      </c>
      <c r="F86" s="30"/>
      <c r="G86" s="30"/>
      <c r="H86" s="33"/>
      <c r="I86" s="30"/>
      <c r="J86" s="30"/>
      <c r="K86" s="39"/>
      <c r="L86" s="34"/>
      <c r="N86">
        <f t="shared" si="8"/>
      </c>
      <c r="O86">
        <f t="shared" si="9"/>
      </c>
      <c r="P86">
        <f t="shared" si="10"/>
      </c>
    </row>
    <row r="87" spans="1:16" ht="12.75">
      <c r="A87" s="30"/>
      <c r="B87" s="30"/>
      <c r="C87" s="30"/>
      <c r="D87" s="29"/>
      <c r="E87" s="8">
        <f t="shared" si="7"/>
      </c>
      <c r="F87" s="30"/>
      <c r="G87" s="30"/>
      <c r="H87" s="33"/>
      <c r="I87" s="30"/>
      <c r="J87" s="30"/>
      <c r="K87" s="39"/>
      <c r="L87" s="34"/>
      <c r="N87">
        <f t="shared" si="8"/>
      </c>
      <c r="O87">
        <f t="shared" si="9"/>
      </c>
      <c r="P87">
        <f t="shared" si="10"/>
      </c>
    </row>
    <row r="88" spans="1:16" ht="12.75">
      <c r="A88" s="30"/>
      <c r="B88" s="30"/>
      <c r="C88" s="30"/>
      <c r="D88" s="29"/>
      <c r="E88" s="8">
        <f t="shared" si="7"/>
      </c>
      <c r="F88" s="30"/>
      <c r="G88" s="30"/>
      <c r="H88" s="33"/>
      <c r="I88" s="30"/>
      <c r="J88" s="30"/>
      <c r="K88" s="39"/>
      <c r="L88" s="34"/>
      <c r="N88">
        <f t="shared" si="8"/>
      </c>
      <c r="O88">
        <f t="shared" si="9"/>
      </c>
      <c r="P88">
        <f t="shared" si="10"/>
      </c>
    </row>
    <row r="89" spans="1:16" ht="12.75">
      <c r="A89" s="30"/>
      <c r="B89" s="30"/>
      <c r="C89" s="30"/>
      <c r="D89" s="29"/>
      <c r="E89" s="8">
        <f t="shared" si="7"/>
      </c>
      <c r="F89" s="30"/>
      <c r="G89" s="30"/>
      <c r="H89" s="33"/>
      <c r="I89" s="30"/>
      <c r="J89" s="30"/>
      <c r="K89" s="39"/>
      <c r="L89" s="34"/>
      <c r="N89">
        <f t="shared" si="8"/>
      </c>
      <c r="O89">
        <f t="shared" si="9"/>
      </c>
      <c r="P89">
        <f t="shared" si="10"/>
      </c>
    </row>
    <row r="90" spans="1:16" ht="12.75">
      <c r="A90" s="30"/>
      <c r="B90" s="30"/>
      <c r="C90" s="30"/>
      <c r="D90" s="29"/>
      <c r="E90" s="8">
        <f t="shared" si="7"/>
      </c>
      <c r="F90" s="30"/>
      <c r="G90" s="30"/>
      <c r="H90" s="33"/>
      <c r="I90" s="30"/>
      <c r="J90" s="30"/>
      <c r="K90" s="39"/>
      <c r="L90" s="34"/>
      <c r="N90">
        <f t="shared" si="8"/>
      </c>
      <c r="O90">
        <f t="shared" si="9"/>
      </c>
      <c r="P90">
        <f t="shared" si="10"/>
      </c>
    </row>
    <row r="91" spans="1:16" ht="12.75">
      <c r="A91" s="30"/>
      <c r="B91" s="30"/>
      <c r="C91" s="30"/>
      <c r="D91" s="29"/>
      <c r="E91" s="8">
        <f t="shared" si="7"/>
      </c>
      <c r="F91" s="30"/>
      <c r="G91" s="30"/>
      <c r="H91" s="33"/>
      <c r="I91" s="30"/>
      <c r="J91" s="30"/>
      <c r="K91" s="39"/>
      <c r="L91" s="34"/>
      <c r="N91">
        <f t="shared" si="8"/>
      </c>
      <c r="O91">
        <f t="shared" si="9"/>
      </c>
      <c r="P91">
        <f t="shared" si="10"/>
      </c>
    </row>
    <row r="92" spans="1:16" ht="12.75">
      <c r="A92" s="30"/>
      <c r="B92" s="30"/>
      <c r="C92" s="30"/>
      <c r="D92" s="29"/>
      <c r="E92" s="8">
        <f t="shared" si="7"/>
      </c>
      <c r="F92" s="30"/>
      <c r="G92" s="30"/>
      <c r="H92" s="33"/>
      <c r="I92" s="30"/>
      <c r="J92" s="30"/>
      <c r="K92" s="39"/>
      <c r="L92" s="34"/>
      <c r="N92">
        <f t="shared" si="8"/>
      </c>
      <c r="O92">
        <f t="shared" si="9"/>
      </c>
      <c r="P92">
        <f t="shared" si="10"/>
      </c>
    </row>
    <row r="93" spans="1:16" ht="12.75">
      <c r="A93" s="30"/>
      <c r="B93" s="30"/>
      <c r="C93" s="30"/>
      <c r="D93" s="29"/>
      <c r="E93" s="8">
        <f t="shared" si="7"/>
      </c>
      <c r="F93" s="30"/>
      <c r="G93" s="30"/>
      <c r="H93" s="33"/>
      <c r="I93" s="30"/>
      <c r="J93" s="30"/>
      <c r="K93" s="39"/>
      <c r="L93" s="34"/>
      <c r="N93">
        <f t="shared" si="8"/>
      </c>
      <c r="O93">
        <f t="shared" si="9"/>
      </c>
      <c r="P93">
        <f t="shared" si="10"/>
      </c>
    </row>
    <row r="94" spans="1:16" ht="12.75">
      <c r="A94" s="30"/>
      <c r="B94" s="30"/>
      <c r="C94" s="30"/>
      <c r="D94" s="29"/>
      <c r="E94" s="8">
        <f t="shared" si="7"/>
      </c>
      <c r="F94" s="30"/>
      <c r="G94" s="30"/>
      <c r="H94" s="33"/>
      <c r="I94" s="30"/>
      <c r="J94" s="30"/>
      <c r="K94" s="39"/>
      <c r="L94" s="34"/>
      <c r="N94">
        <f t="shared" si="8"/>
      </c>
      <c r="O94">
        <f t="shared" si="9"/>
      </c>
      <c r="P94">
        <f t="shared" si="10"/>
      </c>
    </row>
    <row r="95" spans="1:16" ht="12.75">
      <c r="A95" s="30"/>
      <c r="B95" s="30"/>
      <c r="C95" s="30"/>
      <c r="D95" s="29"/>
      <c r="E95" s="8">
        <f t="shared" si="7"/>
      </c>
      <c r="F95" s="30"/>
      <c r="G95" s="30"/>
      <c r="H95" s="33"/>
      <c r="I95" s="30"/>
      <c r="J95" s="30"/>
      <c r="K95" s="39"/>
      <c r="L95" s="34"/>
      <c r="N95">
        <f t="shared" si="8"/>
      </c>
      <c r="O95">
        <f t="shared" si="9"/>
      </c>
      <c r="P95">
        <f t="shared" si="10"/>
      </c>
    </row>
    <row r="96" spans="1:16" ht="12.75">
      <c r="A96" s="30"/>
      <c r="B96" s="30"/>
      <c r="C96" s="30"/>
      <c r="D96" s="29"/>
      <c r="E96" s="8">
        <f t="shared" si="7"/>
      </c>
      <c r="F96" s="30"/>
      <c r="G96" s="30"/>
      <c r="H96" s="33"/>
      <c r="I96" s="30"/>
      <c r="J96" s="30"/>
      <c r="K96" s="39"/>
      <c r="L96" s="34"/>
      <c r="N96">
        <f t="shared" si="8"/>
      </c>
      <c r="O96">
        <f t="shared" si="9"/>
      </c>
      <c r="P96">
        <f t="shared" si="10"/>
      </c>
    </row>
    <row r="97" spans="1:16" ht="12.75">
      <c r="A97" s="30"/>
      <c r="B97" s="30"/>
      <c r="C97" s="30"/>
      <c r="D97" s="29"/>
      <c r="E97" s="8">
        <f t="shared" si="7"/>
      </c>
      <c r="F97" s="30"/>
      <c r="G97" s="30"/>
      <c r="H97" s="33"/>
      <c r="I97" s="30"/>
      <c r="J97" s="30"/>
      <c r="K97" s="39"/>
      <c r="L97" s="34"/>
      <c r="N97">
        <f t="shared" si="8"/>
      </c>
      <c r="O97">
        <f t="shared" si="9"/>
      </c>
      <c r="P97">
        <f t="shared" si="10"/>
      </c>
    </row>
    <row r="98" spans="1:16" ht="12.75">
      <c r="A98" s="30"/>
      <c r="B98" s="30"/>
      <c r="C98" s="30"/>
      <c r="D98" s="29"/>
      <c r="E98" s="8">
        <f t="shared" si="7"/>
      </c>
      <c r="F98" s="30"/>
      <c r="G98" s="30"/>
      <c r="H98" s="33"/>
      <c r="I98" s="30"/>
      <c r="J98" s="30"/>
      <c r="K98" s="39"/>
      <c r="L98" s="34"/>
      <c r="N98">
        <f t="shared" si="8"/>
      </c>
      <c r="O98">
        <f t="shared" si="9"/>
      </c>
      <c r="P98">
        <f t="shared" si="10"/>
      </c>
    </row>
    <row r="99" spans="1:16" ht="12.75">
      <c r="A99" s="30"/>
      <c r="B99" s="30"/>
      <c r="C99" s="30"/>
      <c r="D99" s="29"/>
      <c r="E99" s="8">
        <f t="shared" si="7"/>
      </c>
      <c r="F99" s="30"/>
      <c r="G99" s="30"/>
      <c r="H99" s="33"/>
      <c r="I99" s="30"/>
      <c r="J99" s="30"/>
      <c r="K99" s="39"/>
      <c r="L99" s="34"/>
      <c r="N99">
        <f t="shared" si="8"/>
      </c>
      <c r="O99">
        <f t="shared" si="9"/>
      </c>
      <c r="P99">
        <f t="shared" si="10"/>
      </c>
    </row>
    <row r="100" spans="1:16" ht="12.75">
      <c r="A100" s="30"/>
      <c r="B100" s="30"/>
      <c r="C100" s="30"/>
      <c r="D100" s="29"/>
      <c r="E100" s="8">
        <f t="shared" si="7"/>
      </c>
      <c r="F100" s="30"/>
      <c r="G100" s="30"/>
      <c r="H100" s="33"/>
      <c r="I100" s="30"/>
      <c r="J100" s="30"/>
      <c r="K100" s="39"/>
      <c r="L100" s="34"/>
      <c r="N100">
        <f t="shared" si="8"/>
      </c>
      <c r="O100">
        <f t="shared" si="9"/>
      </c>
      <c r="P100">
        <f t="shared" si="10"/>
      </c>
    </row>
    <row r="101" spans="1:16" ht="12.75">
      <c r="A101" s="30"/>
      <c r="B101" s="30"/>
      <c r="C101" s="30"/>
      <c r="D101" s="29"/>
      <c r="E101" s="8">
        <f t="shared" si="7"/>
      </c>
      <c r="F101" s="30"/>
      <c r="G101" s="30"/>
      <c r="H101" s="33"/>
      <c r="I101" s="30"/>
      <c r="J101" s="30"/>
      <c r="K101" s="39"/>
      <c r="L101" s="34"/>
      <c r="N101">
        <f t="shared" si="8"/>
      </c>
      <c r="O101">
        <f t="shared" si="9"/>
      </c>
      <c r="P101">
        <f t="shared" si="10"/>
      </c>
    </row>
    <row r="102" spans="1:16" ht="12.75">
      <c r="A102" s="30"/>
      <c r="B102" s="30"/>
      <c r="C102" s="30"/>
      <c r="D102" s="29"/>
      <c r="E102" s="8">
        <f t="shared" si="7"/>
      </c>
      <c r="F102" s="30"/>
      <c r="G102" s="30"/>
      <c r="H102" s="33"/>
      <c r="I102" s="30"/>
      <c r="J102" s="30"/>
      <c r="K102" s="39"/>
      <c r="L102" s="34"/>
      <c r="N102">
        <f t="shared" si="8"/>
      </c>
      <c r="O102">
        <f t="shared" si="9"/>
      </c>
      <c r="P102">
        <f t="shared" si="10"/>
      </c>
    </row>
    <row r="103" spans="1:16" ht="12.75">
      <c r="A103" s="30"/>
      <c r="B103" s="30"/>
      <c r="C103" s="30"/>
      <c r="D103" s="29"/>
      <c r="E103" s="8">
        <f t="shared" si="7"/>
      </c>
      <c r="F103" s="30"/>
      <c r="G103" s="30"/>
      <c r="H103" s="33"/>
      <c r="I103" s="30"/>
      <c r="J103" s="30"/>
      <c r="K103" s="39"/>
      <c r="L103" s="34"/>
      <c r="N103">
        <f t="shared" si="8"/>
      </c>
      <c r="O103">
        <f t="shared" si="9"/>
      </c>
      <c r="P103">
        <f t="shared" si="10"/>
      </c>
    </row>
    <row r="104" spans="1:16" ht="12.75">
      <c r="A104" s="30"/>
      <c r="B104" s="30"/>
      <c r="C104" s="30"/>
      <c r="D104" s="29"/>
      <c r="E104" s="8">
        <f t="shared" si="7"/>
      </c>
      <c r="F104" s="30"/>
      <c r="G104" s="30"/>
      <c r="H104" s="33"/>
      <c r="I104" s="30"/>
      <c r="J104" s="30"/>
      <c r="K104" s="39"/>
      <c r="L104" s="34"/>
      <c r="N104">
        <f t="shared" si="8"/>
      </c>
      <c r="O104">
        <f t="shared" si="9"/>
      </c>
      <c r="P104">
        <f t="shared" si="10"/>
      </c>
    </row>
    <row r="105" spans="1:16" ht="12.75">
      <c r="A105" s="30"/>
      <c r="B105" s="30"/>
      <c r="C105" s="30"/>
      <c r="D105" s="29"/>
      <c r="E105" s="8">
        <f t="shared" si="7"/>
      </c>
      <c r="F105" s="30"/>
      <c r="G105" s="30"/>
      <c r="H105" s="33"/>
      <c r="I105" s="30"/>
      <c r="J105" s="30"/>
      <c r="K105" s="39"/>
      <c r="L105" s="34"/>
      <c r="N105">
        <f t="shared" si="8"/>
      </c>
      <c r="O105">
        <f t="shared" si="9"/>
      </c>
      <c r="P105">
        <f t="shared" si="10"/>
      </c>
    </row>
    <row r="106" spans="1:16" ht="12.75">
      <c r="A106" s="30"/>
      <c r="B106" s="30"/>
      <c r="C106" s="30"/>
      <c r="D106" s="29"/>
      <c r="E106" s="8">
        <f t="shared" si="7"/>
      </c>
      <c r="F106" s="30"/>
      <c r="G106" s="30"/>
      <c r="H106" s="33"/>
      <c r="I106" s="30"/>
      <c r="J106" s="30"/>
      <c r="K106" s="39"/>
      <c r="L106" s="34"/>
      <c r="N106">
        <f t="shared" si="8"/>
      </c>
      <c r="O106">
        <f t="shared" si="9"/>
      </c>
      <c r="P106">
        <f t="shared" si="10"/>
      </c>
    </row>
    <row r="107" spans="1:16" ht="12.75">
      <c r="A107" s="30"/>
      <c r="B107" s="30"/>
      <c r="C107" s="30"/>
      <c r="D107" s="29"/>
      <c r="E107" s="8">
        <f t="shared" si="7"/>
      </c>
      <c r="F107" s="30"/>
      <c r="G107" s="30"/>
      <c r="H107" s="33"/>
      <c r="I107" s="30"/>
      <c r="J107" s="30"/>
      <c r="K107" s="39"/>
      <c r="L107" s="34"/>
      <c r="N107">
        <f t="shared" si="8"/>
      </c>
      <c r="O107">
        <f t="shared" si="9"/>
      </c>
      <c r="P107">
        <f t="shared" si="10"/>
      </c>
    </row>
    <row r="108" spans="1:16" ht="12.75">
      <c r="A108" s="30"/>
      <c r="B108" s="30"/>
      <c r="C108" s="30"/>
      <c r="D108" s="29"/>
      <c r="E108" s="8">
        <f t="shared" si="7"/>
      </c>
      <c r="F108" s="30"/>
      <c r="G108" s="30"/>
      <c r="H108" s="33"/>
      <c r="I108" s="30"/>
      <c r="J108" s="30"/>
      <c r="K108" s="39"/>
      <c r="L108" s="34"/>
      <c r="N108">
        <f t="shared" si="8"/>
      </c>
      <c r="O108">
        <f t="shared" si="9"/>
      </c>
      <c r="P108">
        <f t="shared" si="10"/>
      </c>
    </row>
    <row r="109" spans="1:16" ht="12.75">
      <c r="A109" s="30"/>
      <c r="B109" s="30"/>
      <c r="C109" s="30"/>
      <c r="D109" s="29"/>
      <c r="E109" s="8">
        <f t="shared" si="7"/>
      </c>
      <c r="F109" s="30"/>
      <c r="G109" s="30"/>
      <c r="H109" s="33"/>
      <c r="I109" s="30"/>
      <c r="J109" s="30"/>
      <c r="K109" s="39"/>
      <c r="L109" s="34"/>
      <c r="N109">
        <f t="shared" si="8"/>
      </c>
      <c r="O109">
        <f t="shared" si="9"/>
      </c>
      <c r="P109">
        <f t="shared" si="10"/>
      </c>
    </row>
    <row r="110" spans="1:16" ht="12.75">
      <c r="A110" s="30"/>
      <c r="B110" s="30"/>
      <c r="C110" s="30"/>
      <c r="D110" s="29"/>
      <c r="E110" s="8">
        <f t="shared" si="7"/>
      </c>
      <c r="F110" s="30"/>
      <c r="G110" s="30"/>
      <c r="H110" s="33"/>
      <c r="I110" s="30"/>
      <c r="J110" s="30"/>
      <c r="K110" s="39"/>
      <c r="L110" s="34"/>
      <c r="N110">
        <f aca="true" t="shared" si="11" ref="N110:N141">IF(ISBLANK(A110),"","r"&amp;VLOOKUP(A110,SegDescCode,2,FALSE))</f>
      </c>
      <c r="O110">
        <f aca="true" t="shared" si="12" ref="O110:O141">IF(ISBLANK(B110),"","r"&amp;VLOOKUP(B110,FamDescCode,2,FALSE))</f>
      </c>
      <c r="P110">
        <f aca="true" t="shared" si="13" ref="P110:P141">IF(ISBLANK(C110),"","r"&amp;VLOOKUP(C110,ClassDescCode,2,FALSE))</f>
      </c>
    </row>
    <row r="111" spans="1:16" ht="12.75">
      <c r="A111" s="30"/>
      <c r="B111" s="30"/>
      <c r="C111" s="30"/>
      <c r="D111" s="29"/>
      <c r="E111" s="8">
        <f t="shared" si="7"/>
      </c>
      <c r="F111" s="30"/>
      <c r="G111" s="30"/>
      <c r="H111" s="33"/>
      <c r="I111" s="30"/>
      <c r="J111" s="30"/>
      <c r="K111" s="39"/>
      <c r="L111" s="34"/>
      <c r="N111">
        <f t="shared" si="11"/>
      </c>
      <c r="O111">
        <f t="shared" si="12"/>
      </c>
      <c r="P111">
        <f t="shared" si="13"/>
      </c>
    </row>
    <row r="112" spans="1:16" ht="12.75">
      <c r="A112" s="30"/>
      <c r="B112" s="30"/>
      <c r="C112" s="30"/>
      <c r="D112" s="29"/>
      <c r="E112" s="8">
        <f t="shared" si="7"/>
      </c>
      <c r="F112" s="30"/>
      <c r="G112" s="30"/>
      <c r="H112" s="33"/>
      <c r="I112" s="30"/>
      <c r="J112" s="30"/>
      <c r="K112" s="39"/>
      <c r="L112" s="34"/>
      <c r="N112">
        <f t="shared" si="11"/>
      </c>
      <c r="O112">
        <f t="shared" si="12"/>
      </c>
      <c r="P112">
        <f t="shared" si="13"/>
      </c>
    </row>
    <row r="113" spans="1:16" ht="12.75">
      <c r="A113" s="30"/>
      <c r="B113" s="30"/>
      <c r="C113" s="30"/>
      <c r="D113" s="29"/>
      <c r="E113" s="8">
        <f t="shared" si="7"/>
      </c>
      <c r="F113" s="30"/>
      <c r="G113" s="30"/>
      <c r="H113" s="33"/>
      <c r="I113" s="30"/>
      <c r="J113" s="30"/>
      <c r="K113" s="39"/>
      <c r="L113" s="34"/>
      <c r="N113">
        <f t="shared" si="11"/>
      </c>
      <c r="O113">
        <f t="shared" si="12"/>
      </c>
      <c r="P113">
        <f t="shared" si="13"/>
      </c>
    </row>
    <row r="114" spans="1:16" ht="12.75">
      <c r="A114" s="30"/>
      <c r="B114" s="30"/>
      <c r="C114" s="30"/>
      <c r="D114" s="29"/>
      <c r="E114" s="8">
        <f t="shared" si="7"/>
      </c>
      <c r="F114" s="30"/>
      <c r="G114" s="30"/>
      <c r="H114" s="33"/>
      <c r="I114" s="30"/>
      <c r="J114" s="30"/>
      <c r="K114" s="39"/>
      <c r="L114" s="34"/>
      <c r="N114">
        <f t="shared" si="11"/>
      </c>
      <c r="O114">
        <f t="shared" si="12"/>
      </c>
      <c r="P114">
        <f t="shared" si="13"/>
      </c>
    </row>
    <row r="115" spans="1:16" ht="12.75">
      <c r="A115" s="30"/>
      <c r="B115" s="30"/>
      <c r="C115" s="30"/>
      <c r="D115" s="29"/>
      <c r="E115" s="8">
        <f t="shared" si="7"/>
      </c>
      <c r="F115" s="30"/>
      <c r="G115" s="30"/>
      <c r="H115" s="33"/>
      <c r="I115" s="30"/>
      <c r="J115" s="30"/>
      <c r="K115" s="39"/>
      <c r="L115" s="34"/>
      <c r="N115">
        <f t="shared" si="11"/>
      </c>
      <c r="O115">
        <f t="shared" si="12"/>
      </c>
      <c r="P115">
        <f t="shared" si="13"/>
      </c>
    </row>
    <row r="116" spans="1:16" ht="12.75">
      <c r="A116" s="30"/>
      <c r="B116" s="30"/>
      <c r="C116" s="30"/>
      <c r="D116" s="29"/>
      <c r="E116" s="8">
        <f t="shared" si="7"/>
      </c>
      <c r="F116" s="30"/>
      <c r="G116" s="30"/>
      <c r="H116" s="33"/>
      <c r="I116" s="30"/>
      <c r="J116" s="30"/>
      <c r="K116" s="39"/>
      <c r="L116" s="34"/>
      <c r="N116">
        <f t="shared" si="11"/>
      </c>
      <c r="O116">
        <f t="shared" si="12"/>
      </c>
      <c r="P116">
        <f t="shared" si="13"/>
      </c>
    </row>
    <row r="117" spans="1:16" ht="12.75">
      <c r="A117" s="30"/>
      <c r="B117" s="30"/>
      <c r="C117" s="30"/>
      <c r="D117" s="29"/>
      <c r="E117" s="8">
        <f t="shared" si="7"/>
      </c>
      <c r="F117" s="30"/>
      <c r="G117" s="30"/>
      <c r="H117" s="33"/>
      <c r="I117" s="30"/>
      <c r="J117" s="30"/>
      <c r="K117" s="39"/>
      <c r="L117" s="34"/>
      <c r="N117">
        <f t="shared" si="11"/>
      </c>
      <c r="O117">
        <f t="shared" si="12"/>
      </c>
      <c r="P117">
        <f t="shared" si="13"/>
      </c>
    </row>
    <row r="118" spans="1:16" ht="12.75">
      <c r="A118" s="30"/>
      <c r="B118" s="30"/>
      <c r="C118" s="30"/>
      <c r="D118" s="29"/>
      <c r="E118" s="8">
        <f t="shared" si="7"/>
      </c>
      <c r="F118" s="30"/>
      <c r="G118" s="30"/>
      <c r="H118" s="33"/>
      <c r="I118" s="30"/>
      <c r="J118" s="30"/>
      <c r="K118" s="39"/>
      <c r="L118" s="34"/>
      <c r="N118">
        <f t="shared" si="11"/>
      </c>
      <c r="O118">
        <f t="shared" si="12"/>
      </c>
      <c r="P118">
        <f t="shared" si="13"/>
      </c>
    </row>
    <row r="119" spans="1:16" ht="12.75">
      <c r="A119" s="30"/>
      <c r="B119" s="30"/>
      <c r="C119" s="30"/>
      <c r="D119" s="29"/>
      <c r="E119" s="8">
        <f t="shared" si="7"/>
      </c>
      <c r="F119" s="30"/>
      <c r="G119" s="30"/>
      <c r="H119" s="33"/>
      <c r="I119" s="30"/>
      <c r="J119" s="30"/>
      <c r="K119" s="39"/>
      <c r="L119" s="34"/>
      <c r="N119">
        <f t="shared" si="11"/>
      </c>
      <c r="O119">
        <f t="shared" si="12"/>
      </c>
      <c r="P119">
        <f t="shared" si="13"/>
      </c>
    </row>
    <row r="120" spans="1:16" ht="12.75">
      <c r="A120" s="30"/>
      <c r="B120" s="30"/>
      <c r="C120" s="30"/>
      <c r="D120" s="29"/>
      <c r="E120" s="8">
        <f t="shared" si="7"/>
      </c>
      <c r="F120" s="30"/>
      <c r="G120" s="30"/>
      <c r="H120" s="33"/>
      <c r="I120" s="30"/>
      <c r="J120" s="30"/>
      <c r="K120" s="39"/>
      <c r="L120" s="34"/>
      <c r="N120">
        <f t="shared" si="11"/>
      </c>
      <c r="O120">
        <f t="shared" si="12"/>
      </c>
      <c r="P120">
        <f t="shared" si="13"/>
      </c>
    </row>
    <row r="121" spans="1:16" ht="12.75">
      <c r="A121" s="30"/>
      <c r="B121" s="30"/>
      <c r="C121" s="30"/>
      <c r="D121" s="29"/>
      <c r="E121" s="8">
        <f t="shared" si="7"/>
      </c>
      <c r="F121" s="30"/>
      <c r="G121" s="30"/>
      <c r="H121" s="33"/>
      <c r="I121" s="30"/>
      <c r="J121" s="30"/>
      <c r="K121" s="39"/>
      <c r="L121" s="34"/>
      <c r="N121">
        <f t="shared" si="11"/>
      </c>
      <c r="O121">
        <f t="shared" si="12"/>
      </c>
      <c r="P121">
        <f t="shared" si="13"/>
      </c>
    </row>
    <row r="122" spans="1:16" ht="12.75">
      <c r="A122" s="30"/>
      <c r="B122" s="30"/>
      <c r="C122" s="30"/>
      <c r="D122" s="29"/>
      <c r="E122" s="8">
        <f t="shared" si="7"/>
      </c>
      <c r="F122" s="30"/>
      <c r="G122" s="30"/>
      <c r="H122" s="33"/>
      <c r="I122" s="30"/>
      <c r="J122" s="30"/>
      <c r="K122" s="39"/>
      <c r="L122" s="34"/>
      <c r="N122">
        <f t="shared" si="11"/>
      </c>
      <c r="O122">
        <f t="shared" si="12"/>
      </c>
      <c r="P122">
        <f t="shared" si="13"/>
      </c>
    </row>
    <row r="123" spans="1:16" ht="12.75">
      <c r="A123" s="30"/>
      <c r="B123" s="30"/>
      <c r="C123" s="30"/>
      <c r="D123" s="29"/>
      <c r="E123" s="8">
        <f t="shared" si="7"/>
      </c>
      <c r="F123" s="30"/>
      <c r="G123" s="30"/>
      <c r="H123" s="33"/>
      <c r="I123" s="30"/>
      <c r="J123" s="30"/>
      <c r="K123" s="39"/>
      <c r="L123" s="34"/>
      <c r="N123">
        <f t="shared" si="11"/>
      </c>
      <c r="O123">
        <f t="shared" si="12"/>
      </c>
      <c r="P123">
        <f t="shared" si="13"/>
      </c>
    </row>
    <row r="124" spans="1:16" ht="12.75">
      <c r="A124" s="30"/>
      <c r="B124" s="30"/>
      <c r="C124" s="30"/>
      <c r="D124" s="29"/>
      <c r="E124" s="8">
        <f t="shared" si="7"/>
      </c>
      <c r="F124" s="30"/>
      <c r="G124" s="30"/>
      <c r="H124" s="33"/>
      <c r="I124" s="30"/>
      <c r="J124" s="30"/>
      <c r="K124" s="39"/>
      <c r="L124" s="34"/>
      <c r="N124">
        <f t="shared" si="11"/>
      </c>
      <c r="O124">
        <f t="shared" si="12"/>
      </c>
      <c r="P124">
        <f t="shared" si="13"/>
      </c>
    </row>
    <row r="125" spans="1:16" ht="12.75">
      <c r="A125" s="30"/>
      <c r="B125" s="30"/>
      <c r="C125" s="30"/>
      <c r="D125" s="29"/>
      <c r="E125" s="8">
        <f t="shared" si="7"/>
      </c>
      <c r="F125" s="30"/>
      <c r="G125" s="30"/>
      <c r="H125" s="33"/>
      <c r="I125" s="30"/>
      <c r="J125" s="30"/>
      <c r="K125" s="39"/>
      <c r="L125" s="34"/>
      <c r="N125">
        <f t="shared" si="11"/>
      </c>
      <c r="O125">
        <f t="shared" si="12"/>
      </c>
      <c r="P125">
        <f t="shared" si="13"/>
      </c>
    </row>
    <row r="126" spans="1:16" ht="12.75">
      <c r="A126" s="30"/>
      <c r="B126" s="30"/>
      <c r="C126" s="30"/>
      <c r="D126" s="29"/>
      <c r="E126" s="8">
        <f t="shared" si="7"/>
      </c>
      <c r="F126" s="30"/>
      <c r="G126" s="30"/>
      <c r="H126" s="33"/>
      <c r="I126" s="30"/>
      <c r="J126" s="30"/>
      <c r="K126" s="39"/>
      <c r="L126" s="34"/>
      <c r="N126">
        <f t="shared" si="11"/>
      </c>
      <c r="O126">
        <f t="shared" si="12"/>
      </c>
      <c r="P126">
        <f t="shared" si="13"/>
      </c>
    </row>
    <row r="127" spans="1:16" ht="12.75">
      <c r="A127" s="30"/>
      <c r="B127" s="30"/>
      <c r="C127" s="30"/>
      <c r="D127" s="29"/>
      <c r="E127" s="8">
        <f t="shared" si="7"/>
      </c>
      <c r="F127" s="30"/>
      <c r="G127" s="30"/>
      <c r="H127" s="33"/>
      <c r="I127" s="30"/>
      <c r="J127" s="30"/>
      <c r="K127" s="39"/>
      <c r="L127" s="34"/>
      <c r="N127">
        <f t="shared" si="11"/>
      </c>
      <c r="O127">
        <f t="shared" si="12"/>
      </c>
      <c r="P127">
        <f t="shared" si="13"/>
      </c>
    </row>
    <row r="128" spans="1:16" ht="12.75">
      <c r="A128" s="30"/>
      <c r="B128" s="30"/>
      <c r="C128" s="30"/>
      <c r="D128" s="29"/>
      <c r="E128" s="8">
        <f t="shared" si="7"/>
      </c>
      <c r="F128" s="30"/>
      <c r="G128" s="30"/>
      <c r="H128" s="33"/>
      <c r="I128" s="30"/>
      <c r="J128" s="30"/>
      <c r="K128" s="39"/>
      <c r="L128" s="34"/>
      <c r="N128">
        <f t="shared" si="11"/>
      </c>
      <c r="O128">
        <f t="shared" si="12"/>
      </c>
      <c r="P128">
        <f t="shared" si="13"/>
      </c>
    </row>
    <row r="129" spans="1:16" ht="12.75">
      <c r="A129" s="30"/>
      <c r="B129" s="30"/>
      <c r="C129" s="30"/>
      <c r="D129" s="29"/>
      <c r="E129" s="8">
        <f t="shared" si="7"/>
      </c>
      <c r="F129" s="30"/>
      <c r="G129" s="30"/>
      <c r="H129" s="33"/>
      <c r="I129" s="30"/>
      <c r="J129" s="30"/>
      <c r="K129" s="39"/>
      <c r="L129" s="34"/>
      <c r="N129">
        <f t="shared" si="11"/>
      </c>
      <c r="O129">
        <f t="shared" si="12"/>
      </c>
      <c r="P129">
        <f t="shared" si="13"/>
      </c>
    </row>
    <row r="130" spans="1:16" ht="12.75">
      <c r="A130" s="30"/>
      <c r="B130" s="30"/>
      <c r="C130" s="30"/>
      <c r="D130" s="29"/>
      <c r="E130" s="8">
        <f t="shared" si="7"/>
      </c>
      <c r="F130" s="30"/>
      <c r="G130" s="30"/>
      <c r="H130" s="33"/>
      <c r="I130" s="30"/>
      <c r="J130" s="30"/>
      <c r="K130" s="39"/>
      <c r="L130" s="34"/>
      <c r="N130">
        <f t="shared" si="11"/>
      </c>
      <c r="O130">
        <f t="shared" si="12"/>
      </c>
      <c r="P130">
        <f t="shared" si="13"/>
      </c>
    </row>
    <row r="131" spans="1:16" ht="12.75">
      <c r="A131" s="30"/>
      <c r="B131" s="30"/>
      <c r="C131" s="30"/>
      <c r="D131" s="29"/>
      <c r="E131" s="8">
        <f t="shared" si="7"/>
      </c>
      <c r="F131" s="30"/>
      <c r="G131" s="30"/>
      <c r="H131" s="33"/>
      <c r="I131" s="30"/>
      <c r="J131" s="30"/>
      <c r="K131" s="39"/>
      <c r="L131" s="34"/>
      <c r="N131">
        <f t="shared" si="11"/>
      </c>
      <c r="O131">
        <f t="shared" si="12"/>
      </c>
      <c r="P131">
        <f t="shared" si="13"/>
      </c>
    </row>
    <row r="132" spans="1:16" ht="12.75">
      <c r="A132" s="30"/>
      <c r="B132" s="30"/>
      <c r="C132" s="30"/>
      <c r="D132" s="29"/>
      <c r="E132" s="8">
        <f t="shared" si="7"/>
      </c>
      <c r="F132" s="30"/>
      <c r="G132" s="30"/>
      <c r="H132" s="33"/>
      <c r="I132" s="30"/>
      <c r="J132" s="30"/>
      <c r="K132" s="39"/>
      <c r="L132" s="34"/>
      <c r="N132">
        <f t="shared" si="11"/>
      </c>
      <c r="O132">
        <f t="shared" si="12"/>
      </c>
      <c r="P132">
        <f t="shared" si="13"/>
      </c>
    </row>
    <row r="133" spans="1:16" ht="12.75">
      <c r="A133" s="30"/>
      <c r="B133" s="30"/>
      <c r="C133" s="30"/>
      <c r="D133" s="29"/>
      <c r="E133" s="8">
        <f t="shared" si="7"/>
      </c>
      <c r="F133" s="30"/>
      <c r="G133" s="30"/>
      <c r="H133" s="33"/>
      <c r="I133" s="30"/>
      <c r="J133" s="30"/>
      <c r="K133" s="39"/>
      <c r="L133" s="34"/>
      <c r="N133">
        <f t="shared" si="11"/>
      </c>
      <c r="O133">
        <f t="shared" si="12"/>
      </c>
      <c r="P133">
        <f t="shared" si="13"/>
      </c>
    </row>
    <row r="134" spans="1:16" ht="12.75">
      <c r="A134" s="30"/>
      <c r="B134" s="30"/>
      <c r="C134" s="30"/>
      <c r="D134" s="29"/>
      <c r="E134" s="8">
        <f t="shared" si="7"/>
      </c>
      <c r="F134" s="30"/>
      <c r="G134" s="30"/>
      <c r="H134" s="33"/>
      <c r="I134" s="30"/>
      <c r="J134" s="30"/>
      <c r="K134" s="39"/>
      <c r="L134" s="34"/>
      <c r="N134">
        <f t="shared" si="11"/>
      </c>
      <c r="O134">
        <f t="shared" si="12"/>
      </c>
      <c r="P134">
        <f t="shared" si="13"/>
      </c>
    </row>
    <row r="135" spans="1:16" ht="12.75">
      <c r="A135" s="30"/>
      <c r="B135" s="30"/>
      <c r="C135" s="30"/>
      <c r="D135" s="29"/>
      <c r="E135" s="8">
        <f t="shared" si="7"/>
      </c>
      <c r="F135" s="30"/>
      <c r="G135" s="30"/>
      <c r="H135" s="33"/>
      <c r="I135" s="30"/>
      <c r="J135" s="30"/>
      <c r="K135" s="39"/>
      <c r="L135" s="34"/>
      <c r="N135">
        <f t="shared" si="11"/>
      </c>
      <c r="O135">
        <f t="shared" si="12"/>
      </c>
      <c r="P135">
        <f t="shared" si="13"/>
      </c>
    </row>
    <row r="136" spans="1:16" ht="12.75">
      <c r="A136" s="30"/>
      <c r="B136" s="30"/>
      <c r="C136" s="30"/>
      <c r="D136" s="29"/>
      <c r="E136" s="8">
        <f t="shared" si="7"/>
      </c>
      <c r="F136" s="30"/>
      <c r="G136" s="30"/>
      <c r="H136" s="33"/>
      <c r="I136" s="30"/>
      <c r="J136" s="30"/>
      <c r="K136" s="39"/>
      <c r="L136" s="34"/>
      <c r="N136">
        <f t="shared" si="11"/>
      </c>
      <c r="O136">
        <f t="shared" si="12"/>
      </c>
      <c r="P136">
        <f t="shared" si="13"/>
      </c>
    </row>
    <row r="137" spans="1:16" ht="12.75">
      <c r="A137" s="30"/>
      <c r="B137" s="30"/>
      <c r="C137" s="30"/>
      <c r="D137" s="29"/>
      <c r="E137" s="8">
        <f t="shared" si="7"/>
      </c>
      <c r="F137" s="30"/>
      <c r="G137" s="30"/>
      <c r="H137" s="33"/>
      <c r="I137" s="30"/>
      <c r="J137" s="30"/>
      <c r="K137" s="39"/>
      <c r="L137" s="34"/>
      <c r="N137">
        <f t="shared" si="11"/>
      </c>
      <c r="O137">
        <f t="shared" si="12"/>
      </c>
      <c r="P137">
        <f t="shared" si="13"/>
      </c>
    </row>
    <row r="138" spans="1:16" ht="12.75">
      <c r="A138" s="30"/>
      <c r="B138" s="30"/>
      <c r="C138" s="30"/>
      <c r="D138" s="29"/>
      <c r="E138" s="8">
        <f t="shared" si="7"/>
      </c>
      <c r="F138" s="30"/>
      <c r="G138" s="30"/>
      <c r="H138" s="33"/>
      <c r="I138" s="30"/>
      <c r="J138" s="30"/>
      <c r="K138" s="39"/>
      <c r="L138" s="34"/>
      <c r="N138">
        <f t="shared" si="11"/>
      </c>
      <c r="O138">
        <f t="shared" si="12"/>
      </c>
      <c r="P138">
        <f t="shared" si="13"/>
      </c>
    </row>
    <row r="139" spans="1:16" ht="12.75">
      <c r="A139" s="30"/>
      <c r="B139" s="30"/>
      <c r="C139" s="30"/>
      <c r="D139" s="29"/>
      <c r="E139" s="8">
        <f t="shared" si="7"/>
      </c>
      <c r="F139" s="30"/>
      <c r="G139" s="30"/>
      <c r="H139" s="33"/>
      <c r="I139" s="30"/>
      <c r="J139" s="30"/>
      <c r="K139" s="39"/>
      <c r="L139" s="34"/>
      <c r="N139">
        <f t="shared" si="11"/>
      </c>
      <c r="O139">
        <f t="shared" si="12"/>
      </c>
      <c r="P139">
        <f t="shared" si="13"/>
      </c>
    </row>
    <row r="140" spans="1:16" ht="12.75">
      <c r="A140" s="30"/>
      <c r="B140" s="30"/>
      <c r="C140" s="30"/>
      <c r="D140" s="29"/>
      <c r="E140" s="8">
        <f t="shared" si="7"/>
      </c>
      <c r="F140" s="30"/>
      <c r="G140" s="30"/>
      <c r="H140" s="33"/>
      <c r="I140" s="30"/>
      <c r="J140" s="30"/>
      <c r="K140" s="39"/>
      <c r="L140" s="34"/>
      <c r="N140">
        <f t="shared" si="11"/>
      </c>
      <c r="O140">
        <f t="shared" si="12"/>
      </c>
      <c r="P140">
        <f t="shared" si="13"/>
      </c>
    </row>
    <row r="141" spans="1:16" ht="12.75">
      <c r="A141" s="30"/>
      <c r="B141" s="30"/>
      <c r="C141" s="30"/>
      <c r="D141" s="29"/>
      <c r="E141" s="8">
        <f t="shared" si="7"/>
      </c>
      <c r="F141" s="30"/>
      <c r="G141" s="30"/>
      <c r="H141" s="33"/>
      <c r="I141" s="30"/>
      <c r="J141" s="30"/>
      <c r="K141" s="39"/>
      <c r="L141" s="34"/>
      <c r="N141">
        <f t="shared" si="11"/>
      </c>
      <c r="O141">
        <f t="shared" si="12"/>
      </c>
      <c r="P141">
        <f t="shared" si="13"/>
      </c>
    </row>
    <row r="142" spans="1:16" ht="12.75">
      <c r="A142" s="30"/>
      <c r="B142" s="30"/>
      <c r="C142" s="30"/>
      <c r="D142" s="29"/>
      <c r="E142" s="8">
        <f aca="true" t="shared" si="14" ref="E142:E200">IF(ISBLANK(D142),"",VLOOKUP(D142,BrickDescCode,2,FALSE))</f>
      </c>
      <c r="F142" s="30"/>
      <c r="G142" s="30"/>
      <c r="H142" s="33"/>
      <c r="I142" s="30"/>
      <c r="J142" s="30"/>
      <c r="K142" s="39"/>
      <c r="L142" s="34"/>
      <c r="N142">
        <f aca="true" t="shared" si="15" ref="N142:N173">IF(ISBLANK(A142),"","r"&amp;VLOOKUP(A142,SegDescCode,2,FALSE))</f>
      </c>
      <c r="O142">
        <f aca="true" t="shared" si="16" ref="O142:O173">IF(ISBLANK(B142),"","r"&amp;VLOOKUP(B142,FamDescCode,2,FALSE))</f>
      </c>
      <c r="P142">
        <f aca="true" t="shared" si="17" ref="P142:P173">IF(ISBLANK(C142),"","r"&amp;VLOOKUP(C142,ClassDescCode,2,FALSE))</f>
      </c>
    </row>
    <row r="143" spans="1:16" ht="12.75">
      <c r="A143" s="30"/>
      <c r="B143" s="30"/>
      <c r="C143" s="30"/>
      <c r="D143" s="29"/>
      <c r="E143" s="8">
        <f t="shared" si="14"/>
      </c>
      <c r="F143" s="30"/>
      <c r="G143" s="30"/>
      <c r="H143" s="33"/>
      <c r="I143" s="30"/>
      <c r="J143" s="30"/>
      <c r="K143" s="39"/>
      <c r="L143" s="34"/>
      <c r="N143">
        <f t="shared" si="15"/>
      </c>
      <c r="O143">
        <f t="shared" si="16"/>
      </c>
      <c r="P143">
        <f t="shared" si="17"/>
      </c>
    </row>
    <row r="144" spans="1:16" ht="12.75">
      <c r="A144" s="30"/>
      <c r="B144" s="30"/>
      <c r="C144" s="30"/>
      <c r="D144" s="29"/>
      <c r="E144" s="8">
        <f t="shared" si="14"/>
      </c>
      <c r="F144" s="30"/>
      <c r="G144" s="30"/>
      <c r="H144" s="33"/>
      <c r="I144" s="30"/>
      <c r="J144" s="30"/>
      <c r="K144" s="39"/>
      <c r="L144" s="34"/>
      <c r="N144">
        <f t="shared" si="15"/>
      </c>
      <c r="O144">
        <f t="shared" si="16"/>
      </c>
      <c r="P144">
        <f t="shared" si="17"/>
      </c>
    </row>
    <row r="145" spans="1:16" ht="12.75">
      <c r="A145" s="30"/>
      <c r="B145" s="30"/>
      <c r="C145" s="30"/>
      <c r="D145" s="29"/>
      <c r="E145" s="8">
        <f t="shared" si="14"/>
      </c>
      <c r="F145" s="30"/>
      <c r="G145" s="30"/>
      <c r="H145" s="33"/>
      <c r="I145" s="30"/>
      <c r="J145" s="30"/>
      <c r="K145" s="39"/>
      <c r="L145" s="34"/>
      <c r="N145">
        <f t="shared" si="15"/>
      </c>
      <c r="O145">
        <f t="shared" si="16"/>
      </c>
      <c r="P145">
        <f t="shared" si="17"/>
      </c>
    </row>
    <row r="146" spans="1:16" ht="12.75">
      <c r="A146" s="30"/>
      <c r="B146" s="30"/>
      <c r="C146" s="30"/>
      <c r="D146" s="29"/>
      <c r="E146" s="8">
        <f t="shared" si="14"/>
      </c>
      <c r="F146" s="30"/>
      <c r="G146" s="30"/>
      <c r="H146" s="33"/>
      <c r="I146" s="30"/>
      <c r="J146" s="30"/>
      <c r="K146" s="39"/>
      <c r="L146" s="34"/>
      <c r="N146">
        <f t="shared" si="15"/>
      </c>
      <c r="O146">
        <f t="shared" si="16"/>
      </c>
      <c r="P146">
        <f t="shared" si="17"/>
      </c>
    </row>
    <row r="147" spans="1:16" ht="12.75">
      <c r="A147" s="30"/>
      <c r="B147" s="30"/>
      <c r="C147" s="30"/>
      <c r="D147" s="29"/>
      <c r="E147" s="8">
        <f t="shared" si="14"/>
      </c>
      <c r="F147" s="30"/>
      <c r="G147" s="30"/>
      <c r="H147" s="33"/>
      <c r="I147" s="30"/>
      <c r="J147" s="30"/>
      <c r="K147" s="39"/>
      <c r="L147" s="34"/>
      <c r="N147">
        <f t="shared" si="15"/>
      </c>
      <c r="O147">
        <f t="shared" si="16"/>
      </c>
      <c r="P147">
        <f t="shared" si="17"/>
      </c>
    </row>
    <row r="148" spans="1:16" ht="12.75">
      <c r="A148" s="30"/>
      <c r="B148" s="30"/>
      <c r="C148" s="30"/>
      <c r="D148" s="29"/>
      <c r="E148" s="8">
        <f t="shared" si="14"/>
      </c>
      <c r="F148" s="30"/>
      <c r="G148" s="30"/>
      <c r="H148" s="33"/>
      <c r="I148" s="30"/>
      <c r="J148" s="30"/>
      <c r="K148" s="39"/>
      <c r="L148" s="34"/>
      <c r="N148">
        <f t="shared" si="15"/>
      </c>
      <c r="O148">
        <f t="shared" si="16"/>
      </c>
      <c r="P148">
        <f t="shared" si="17"/>
      </c>
    </row>
    <row r="149" spans="1:16" ht="12.75">
      <c r="A149" s="30"/>
      <c r="B149" s="30"/>
      <c r="C149" s="30"/>
      <c r="D149" s="29"/>
      <c r="E149" s="8">
        <f t="shared" si="14"/>
      </c>
      <c r="F149" s="30"/>
      <c r="G149" s="30"/>
      <c r="H149" s="33"/>
      <c r="I149" s="30"/>
      <c r="J149" s="30"/>
      <c r="K149" s="39"/>
      <c r="L149" s="34"/>
      <c r="N149">
        <f t="shared" si="15"/>
      </c>
      <c r="O149">
        <f t="shared" si="16"/>
      </c>
      <c r="P149">
        <f t="shared" si="17"/>
      </c>
    </row>
    <row r="150" spans="1:16" ht="12.75">
      <c r="A150" s="30"/>
      <c r="B150" s="30"/>
      <c r="C150" s="30"/>
      <c r="D150" s="29"/>
      <c r="E150" s="8">
        <f t="shared" si="14"/>
      </c>
      <c r="F150" s="30"/>
      <c r="G150" s="30"/>
      <c r="H150" s="33"/>
      <c r="I150" s="30"/>
      <c r="J150" s="30"/>
      <c r="K150" s="39"/>
      <c r="L150" s="34"/>
      <c r="N150">
        <f t="shared" si="15"/>
      </c>
      <c r="O150">
        <f t="shared" si="16"/>
      </c>
      <c r="P150">
        <f t="shared" si="17"/>
      </c>
    </row>
    <row r="151" spans="1:16" ht="12.75">
      <c r="A151" s="30"/>
      <c r="B151" s="30"/>
      <c r="C151" s="30"/>
      <c r="D151" s="29"/>
      <c r="E151" s="8">
        <f t="shared" si="14"/>
      </c>
      <c r="F151" s="30"/>
      <c r="G151" s="30"/>
      <c r="H151" s="33"/>
      <c r="I151" s="30"/>
      <c r="J151" s="30"/>
      <c r="K151" s="39"/>
      <c r="L151" s="34"/>
      <c r="N151">
        <f t="shared" si="15"/>
      </c>
      <c r="O151">
        <f t="shared" si="16"/>
      </c>
      <c r="P151">
        <f t="shared" si="17"/>
      </c>
    </row>
    <row r="152" spans="1:16" ht="12.75">
      <c r="A152" s="30"/>
      <c r="B152" s="30"/>
      <c r="C152" s="30"/>
      <c r="D152" s="29"/>
      <c r="E152" s="8">
        <f t="shared" si="14"/>
      </c>
      <c r="F152" s="30"/>
      <c r="G152" s="30"/>
      <c r="H152" s="33"/>
      <c r="I152" s="30"/>
      <c r="J152" s="30"/>
      <c r="K152" s="39"/>
      <c r="L152" s="34"/>
      <c r="N152">
        <f t="shared" si="15"/>
      </c>
      <c r="O152">
        <f t="shared" si="16"/>
      </c>
      <c r="P152">
        <f t="shared" si="17"/>
      </c>
    </row>
    <row r="153" spans="1:16" ht="12.75">
      <c r="A153" s="30"/>
      <c r="B153" s="30"/>
      <c r="C153" s="30"/>
      <c r="D153" s="29"/>
      <c r="E153" s="8">
        <f t="shared" si="14"/>
      </c>
      <c r="F153" s="30"/>
      <c r="G153" s="30"/>
      <c r="H153" s="33"/>
      <c r="I153" s="30"/>
      <c r="J153" s="30"/>
      <c r="K153" s="39"/>
      <c r="L153" s="34"/>
      <c r="N153">
        <f t="shared" si="15"/>
      </c>
      <c r="O153">
        <f t="shared" si="16"/>
      </c>
      <c r="P153">
        <f t="shared" si="17"/>
      </c>
    </row>
    <row r="154" spans="1:16" ht="12.75">
      <c r="A154" s="30"/>
      <c r="B154" s="30"/>
      <c r="C154" s="30"/>
      <c r="D154" s="29"/>
      <c r="E154" s="8">
        <f t="shared" si="14"/>
      </c>
      <c r="F154" s="30"/>
      <c r="G154" s="30"/>
      <c r="H154" s="33"/>
      <c r="I154" s="30"/>
      <c r="J154" s="30"/>
      <c r="K154" s="39"/>
      <c r="L154" s="34"/>
      <c r="N154">
        <f t="shared" si="15"/>
      </c>
      <c r="O154">
        <f t="shared" si="16"/>
      </c>
      <c r="P154">
        <f t="shared" si="17"/>
      </c>
    </row>
    <row r="155" spans="1:16" ht="12.75">
      <c r="A155" s="30"/>
      <c r="B155" s="30"/>
      <c r="C155" s="30"/>
      <c r="D155" s="29"/>
      <c r="E155" s="8">
        <f t="shared" si="14"/>
      </c>
      <c r="F155" s="30"/>
      <c r="G155" s="30"/>
      <c r="H155" s="33"/>
      <c r="I155" s="30"/>
      <c r="J155" s="30"/>
      <c r="K155" s="39"/>
      <c r="L155" s="34"/>
      <c r="N155">
        <f t="shared" si="15"/>
      </c>
      <c r="O155">
        <f t="shared" si="16"/>
      </c>
      <c r="P155">
        <f t="shared" si="17"/>
      </c>
    </row>
    <row r="156" spans="1:16" ht="12.75">
      <c r="A156" s="30"/>
      <c r="B156" s="30"/>
      <c r="C156" s="30"/>
      <c r="D156" s="29"/>
      <c r="E156" s="8">
        <f t="shared" si="14"/>
      </c>
      <c r="F156" s="30"/>
      <c r="G156" s="30"/>
      <c r="H156" s="33"/>
      <c r="I156" s="30"/>
      <c r="J156" s="30"/>
      <c r="K156" s="39"/>
      <c r="L156" s="34"/>
      <c r="N156">
        <f t="shared" si="15"/>
      </c>
      <c r="O156">
        <f t="shared" si="16"/>
      </c>
      <c r="P156">
        <f t="shared" si="17"/>
      </c>
    </row>
    <row r="157" spans="1:16" ht="12.75">
      <c r="A157" s="30"/>
      <c r="B157" s="30"/>
      <c r="C157" s="30"/>
      <c r="D157" s="29"/>
      <c r="E157" s="8">
        <f t="shared" si="14"/>
      </c>
      <c r="F157" s="30"/>
      <c r="G157" s="30"/>
      <c r="H157" s="33"/>
      <c r="I157" s="30"/>
      <c r="J157" s="30"/>
      <c r="K157" s="39"/>
      <c r="L157" s="34"/>
      <c r="N157">
        <f t="shared" si="15"/>
      </c>
      <c r="O157">
        <f t="shared" si="16"/>
      </c>
      <c r="P157">
        <f t="shared" si="17"/>
      </c>
    </row>
    <row r="158" spans="1:16" ht="12.75">
      <c r="A158" s="30"/>
      <c r="B158" s="30"/>
      <c r="C158" s="30"/>
      <c r="D158" s="29"/>
      <c r="E158" s="8">
        <f t="shared" si="14"/>
      </c>
      <c r="F158" s="30"/>
      <c r="G158" s="30"/>
      <c r="H158" s="33"/>
      <c r="I158" s="30"/>
      <c r="J158" s="30"/>
      <c r="K158" s="39"/>
      <c r="L158" s="34"/>
      <c r="N158">
        <f t="shared" si="15"/>
      </c>
      <c r="O158">
        <f t="shared" si="16"/>
      </c>
      <c r="P158">
        <f t="shared" si="17"/>
      </c>
    </row>
    <row r="159" spans="1:16" ht="12.75">
      <c r="A159" s="30"/>
      <c r="B159" s="30"/>
      <c r="C159" s="30"/>
      <c r="D159" s="29"/>
      <c r="E159" s="8">
        <f t="shared" si="14"/>
      </c>
      <c r="F159" s="30"/>
      <c r="G159" s="30"/>
      <c r="H159" s="33"/>
      <c r="I159" s="30"/>
      <c r="J159" s="30"/>
      <c r="K159" s="39"/>
      <c r="L159" s="34"/>
      <c r="N159">
        <f t="shared" si="15"/>
      </c>
      <c r="O159">
        <f t="shared" si="16"/>
      </c>
      <c r="P159">
        <f t="shared" si="17"/>
      </c>
    </row>
    <row r="160" spans="1:16" ht="12.75">
      <c r="A160" s="30"/>
      <c r="B160" s="30"/>
      <c r="C160" s="30"/>
      <c r="D160" s="29"/>
      <c r="E160" s="8">
        <f t="shared" si="14"/>
      </c>
      <c r="F160" s="30"/>
      <c r="G160" s="30"/>
      <c r="H160" s="33"/>
      <c r="I160" s="30"/>
      <c r="J160" s="30"/>
      <c r="K160" s="39"/>
      <c r="L160" s="34"/>
      <c r="N160">
        <f t="shared" si="15"/>
      </c>
      <c r="O160">
        <f t="shared" si="16"/>
      </c>
      <c r="P160">
        <f t="shared" si="17"/>
      </c>
    </row>
    <row r="161" spans="1:16" ht="12.75">
      <c r="A161" s="30"/>
      <c r="B161" s="30"/>
      <c r="C161" s="30"/>
      <c r="D161" s="29"/>
      <c r="E161" s="8">
        <f t="shared" si="14"/>
      </c>
      <c r="F161" s="30"/>
      <c r="G161" s="30"/>
      <c r="H161" s="33"/>
      <c r="I161" s="30"/>
      <c r="J161" s="30"/>
      <c r="K161" s="39"/>
      <c r="L161" s="34"/>
      <c r="N161">
        <f t="shared" si="15"/>
      </c>
      <c r="O161">
        <f t="shared" si="16"/>
      </c>
      <c r="P161">
        <f t="shared" si="17"/>
      </c>
    </row>
    <row r="162" spans="1:16" ht="12.75">
      <c r="A162" s="30"/>
      <c r="B162" s="30"/>
      <c r="C162" s="30"/>
      <c r="D162" s="29"/>
      <c r="E162" s="8">
        <f t="shared" si="14"/>
      </c>
      <c r="F162" s="30"/>
      <c r="G162" s="30"/>
      <c r="H162" s="33"/>
      <c r="I162" s="30"/>
      <c r="J162" s="30"/>
      <c r="K162" s="39"/>
      <c r="L162" s="34"/>
      <c r="N162">
        <f t="shared" si="15"/>
      </c>
      <c r="O162">
        <f t="shared" si="16"/>
      </c>
      <c r="P162">
        <f t="shared" si="17"/>
      </c>
    </row>
    <row r="163" spans="1:16" ht="12.75">
      <c r="A163" s="30"/>
      <c r="B163" s="30"/>
      <c r="C163" s="30"/>
      <c r="D163" s="29"/>
      <c r="E163" s="8">
        <f t="shared" si="14"/>
      </c>
      <c r="F163" s="30"/>
      <c r="G163" s="30"/>
      <c r="H163" s="33"/>
      <c r="I163" s="30"/>
      <c r="J163" s="30"/>
      <c r="K163" s="39"/>
      <c r="L163" s="34"/>
      <c r="N163">
        <f t="shared" si="15"/>
      </c>
      <c r="O163">
        <f t="shared" si="16"/>
      </c>
      <c r="P163">
        <f t="shared" si="17"/>
      </c>
    </row>
    <row r="164" spans="1:16" ht="12.75">
      <c r="A164" s="30"/>
      <c r="B164" s="30"/>
      <c r="C164" s="30"/>
      <c r="D164" s="29"/>
      <c r="E164" s="8">
        <f t="shared" si="14"/>
      </c>
      <c r="F164" s="30"/>
      <c r="G164" s="30"/>
      <c r="H164" s="33"/>
      <c r="I164" s="30"/>
      <c r="J164" s="30"/>
      <c r="K164" s="39"/>
      <c r="L164" s="34"/>
      <c r="N164">
        <f t="shared" si="15"/>
      </c>
      <c r="O164">
        <f t="shared" si="16"/>
      </c>
      <c r="P164">
        <f t="shared" si="17"/>
      </c>
    </row>
    <row r="165" spans="1:16" ht="12.75">
      <c r="A165" s="30"/>
      <c r="B165" s="30"/>
      <c r="C165" s="30"/>
      <c r="D165" s="29"/>
      <c r="E165" s="8">
        <f t="shared" si="14"/>
      </c>
      <c r="F165" s="30"/>
      <c r="G165" s="30"/>
      <c r="H165" s="33"/>
      <c r="I165" s="30"/>
      <c r="J165" s="30"/>
      <c r="K165" s="39"/>
      <c r="L165" s="34"/>
      <c r="N165">
        <f t="shared" si="15"/>
      </c>
      <c r="O165">
        <f t="shared" si="16"/>
      </c>
      <c r="P165">
        <f t="shared" si="17"/>
      </c>
    </row>
    <row r="166" spans="1:16" ht="12.75">
      <c r="A166" s="30"/>
      <c r="B166" s="30"/>
      <c r="C166" s="30"/>
      <c r="D166" s="29"/>
      <c r="E166" s="8">
        <f t="shared" si="14"/>
      </c>
      <c r="F166" s="30"/>
      <c r="G166" s="30"/>
      <c r="H166" s="33"/>
      <c r="I166" s="30"/>
      <c r="J166" s="30"/>
      <c r="K166" s="39"/>
      <c r="L166" s="34"/>
      <c r="N166">
        <f t="shared" si="15"/>
      </c>
      <c r="O166">
        <f t="shared" si="16"/>
      </c>
      <c r="P166">
        <f t="shared" si="17"/>
      </c>
    </row>
    <row r="167" spans="1:16" ht="12.75">
      <c r="A167" s="30"/>
      <c r="B167" s="30"/>
      <c r="C167" s="30"/>
      <c r="D167" s="29"/>
      <c r="E167" s="8">
        <f t="shared" si="14"/>
      </c>
      <c r="F167" s="30"/>
      <c r="G167" s="30"/>
      <c r="H167" s="33"/>
      <c r="I167" s="30"/>
      <c r="J167" s="30"/>
      <c r="K167" s="39"/>
      <c r="L167" s="34"/>
      <c r="N167">
        <f t="shared" si="15"/>
      </c>
      <c r="O167">
        <f t="shared" si="16"/>
      </c>
      <c r="P167">
        <f t="shared" si="17"/>
      </c>
    </row>
    <row r="168" spans="1:16" ht="12.75">
      <c r="A168" s="30"/>
      <c r="B168" s="30"/>
      <c r="C168" s="30"/>
      <c r="D168" s="29"/>
      <c r="E168" s="8">
        <f t="shared" si="14"/>
      </c>
      <c r="F168" s="30"/>
      <c r="G168" s="30"/>
      <c r="H168" s="33"/>
      <c r="I168" s="30"/>
      <c r="J168" s="30"/>
      <c r="K168" s="39"/>
      <c r="L168" s="34"/>
      <c r="N168">
        <f t="shared" si="15"/>
      </c>
      <c r="O168">
        <f t="shared" si="16"/>
      </c>
      <c r="P168">
        <f t="shared" si="17"/>
      </c>
    </row>
    <row r="169" spans="1:16" ht="12.75">
      <c r="A169" s="30"/>
      <c r="B169" s="30"/>
      <c r="C169" s="30"/>
      <c r="D169" s="29"/>
      <c r="E169" s="8">
        <f t="shared" si="14"/>
      </c>
      <c r="F169" s="30"/>
      <c r="G169" s="30"/>
      <c r="H169" s="33"/>
      <c r="I169" s="30"/>
      <c r="J169" s="30"/>
      <c r="K169" s="39"/>
      <c r="L169" s="34"/>
      <c r="N169">
        <f t="shared" si="15"/>
      </c>
      <c r="O169">
        <f t="shared" si="16"/>
      </c>
      <c r="P169">
        <f t="shared" si="17"/>
      </c>
    </row>
    <row r="170" spans="1:16" ht="12.75">
      <c r="A170" s="30"/>
      <c r="B170" s="30"/>
      <c r="C170" s="30"/>
      <c r="D170" s="29"/>
      <c r="E170" s="8">
        <f t="shared" si="14"/>
      </c>
      <c r="F170" s="30"/>
      <c r="G170" s="30"/>
      <c r="H170" s="33"/>
      <c r="I170" s="30"/>
      <c r="J170" s="30"/>
      <c r="K170" s="39"/>
      <c r="L170" s="34"/>
      <c r="N170">
        <f t="shared" si="15"/>
      </c>
      <c r="O170">
        <f t="shared" si="16"/>
      </c>
      <c r="P170">
        <f t="shared" si="17"/>
      </c>
    </row>
    <row r="171" spans="1:16" ht="12.75">
      <c r="A171" s="30"/>
      <c r="B171" s="30"/>
      <c r="C171" s="30"/>
      <c r="D171" s="29"/>
      <c r="E171" s="8">
        <f t="shared" si="14"/>
      </c>
      <c r="F171" s="30"/>
      <c r="G171" s="30"/>
      <c r="H171" s="33"/>
      <c r="I171" s="30"/>
      <c r="J171" s="30"/>
      <c r="K171" s="39"/>
      <c r="L171" s="34"/>
      <c r="N171">
        <f t="shared" si="15"/>
      </c>
      <c r="O171">
        <f t="shared" si="16"/>
      </c>
      <c r="P171">
        <f t="shared" si="17"/>
      </c>
    </row>
    <row r="172" spans="1:16" ht="12.75">
      <c r="A172" s="30"/>
      <c r="B172" s="30"/>
      <c r="C172" s="30"/>
      <c r="D172" s="29"/>
      <c r="E172" s="8">
        <f t="shared" si="14"/>
      </c>
      <c r="F172" s="30"/>
      <c r="G172" s="30"/>
      <c r="H172" s="33"/>
      <c r="I172" s="30"/>
      <c r="J172" s="30"/>
      <c r="K172" s="39"/>
      <c r="L172" s="34"/>
      <c r="N172">
        <f t="shared" si="15"/>
      </c>
      <c r="O172">
        <f t="shared" si="16"/>
      </c>
      <c r="P172">
        <f t="shared" si="17"/>
      </c>
    </row>
    <row r="173" spans="1:16" ht="12.75">
      <c r="A173" s="30"/>
      <c r="B173" s="30"/>
      <c r="C173" s="30"/>
      <c r="D173" s="29"/>
      <c r="E173" s="8">
        <f t="shared" si="14"/>
      </c>
      <c r="F173" s="30"/>
      <c r="G173" s="30"/>
      <c r="H173" s="33"/>
      <c r="I173" s="30"/>
      <c r="J173" s="30"/>
      <c r="K173" s="39"/>
      <c r="L173" s="34"/>
      <c r="N173">
        <f t="shared" si="15"/>
      </c>
      <c r="O173">
        <f t="shared" si="16"/>
      </c>
      <c r="P173">
        <f t="shared" si="17"/>
      </c>
    </row>
    <row r="174" spans="1:16" ht="12.75">
      <c r="A174" s="30"/>
      <c r="B174" s="30"/>
      <c r="C174" s="30"/>
      <c r="D174" s="29"/>
      <c r="E174" s="8">
        <f t="shared" si="14"/>
      </c>
      <c r="F174" s="30"/>
      <c r="G174" s="30"/>
      <c r="H174" s="33"/>
      <c r="I174" s="30"/>
      <c r="J174" s="30"/>
      <c r="K174" s="39"/>
      <c r="L174" s="34"/>
      <c r="N174">
        <f aca="true" t="shared" si="18" ref="N174:N200">IF(ISBLANK(A174),"","r"&amp;VLOOKUP(A174,SegDescCode,2,FALSE))</f>
      </c>
      <c r="O174">
        <f aca="true" t="shared" si="19" ref="O174:O200">IF(ISBLANK(B174),"","r"&amp;VLOOKUP(B174,FamDescCode,2,FALSE))</f>
      </c>
      <c r="P174">
        <f aca="true" t="shared" si="20" ref="P174:P200">IF(ISBLANK(C174),"","r"&amp;VLOOKUP(C174,ClassDescCode,2,FALSE))</f>
      </c>
    </row>
    <row r="175" spans="1:16" ht="12.75">
      <c r="A175" s="30"/>
      <c r="B175" s="30"/>
      <c r="C175" s="30"/>
      <c r="D175" s="29"/>
      <c r="E175" s="8">
        <f t="shared" si="14"/>
      </c>
      <c r="F175" s="30"/>
      <c r="G175" s="30"/>
      <c r="H175" s="33"/>
      <c r="I175" s="30"/>
      <c r="J175" s="30"/>
      <c r="K175" s="39"/>
      <c r="L175" s="34"/>
      <c r="N175">
        <f t="shared" si="18"/>
      </c>
      <c r="O175">
        <f t="shared" si="19"/>
      </c>
      <c r="P175">
        <f t="shared" si="20"/>
      </c>
    </row>
    <row r="176" spans="1:16" ht="12.75">
      <c r="A176" s="30"/>
      <c r="B176" s="30"/>
      <c r="C176" s="30"/>
      <c r="D176" s="29"/>
      <c r="E176" s="8">
        <f t="shared" si="14"/>
      </c>
      <c r="F176" s="30"/>
      <c r="G176" s="30"/>
      <c r="H176" s="33"/>
      <c r="I176" s="30"/>
      <c r="J176" s="30"/>
      <c r="K176" s="39"/>
      <c r="L176" s="34"/>
      <c r="N176">
        <f t="shared" si="18"/>
      </c>
      <c r="O176">
        <f t="shared" si="19"/>
      </c>
      <c r="P176">
        <f t="shared" si="20"/>
      </c>
    </row>
    <row r="177" spans="1:16" ht="12.75">
      <c r="A177" s="30"/>
      <c r="B177" s="30"/>
      <c r="C177" s="30"/>
      <c r="D177" s="29"/>
      <c r="E177" s="8">
        <f t="shared" si="14"/>
      </c>
      <c r="F177" s="30"/>
      <c r="G177" s="30"/>
      <c r="H177" s="33"/>
      <c r="I177" s="30"/>
      <c r="J177" s="30"/>
      <c r="K177" s="39"/>
      <c r="L177" s="34"/>
      <c r="N177">
        <f t="shared" si="18"/>
      </c>
      <c r="O177">
        <f t="shared" si="19"/>
      </c>
      <c r="P177">
        <f t="shared" si="20"/>
      </c>
    </row>
    <row r="178" spans="1:16" ht="12.75">
      <c r="A178" s="30"/>
      <c r="B178" s="30"/>
      <c r="C178" s="30"/>
      <c r="D178" s="29"/>
      <c r="E178" s="8">
        <f t="shared" si="14"/>
      </c>
      <c r="F178" s="30"/>
      <c r="G178" s="30"/>
      <c r="H178" s="33"/>
      <c r="I178" s="30"/>
      <c r="J178" s="30"/>
      <c r="K178" s="39"/>
      <c r="L178" s="34"/>
      <c r="N178">
        <f t="shared" si="18"/>
      </c>
      <c r="O178">
        <f t="shared" si="19"/>
      </c>
      <c r="P178">
        <f t="shared" si="20"/>
      </c>
    </row>
    <row r="179" spans="1:16" ht="12.75">
      <c r="A179" s="30"/>
      <c r="B179" s="30"/>
      <c r="C179" s="30"/>
      <c r="D179" s="29"/>
      <c r="E179" s="8">
        <f t="shared" si="14"/>
      </c>
      <c r="F179" s="30"/>
      <c r="G179" s="30"/>
      <c r="H179" s="33"/>
      <c r="I179" s="30"/>
      <c r="J179" s="30"/>
      <c r="K179" s="39"/>
      <c r="L179" s="34"/>
      <c r="N179">
        <f t="shared" si="18"/>
      </c>
      <c r="O179">
        <f t="shared" si="19"/>
      </c>
      <c r="P179">
        <f t="shared" si="20"/>
      </c>
    </row>
    <row r="180" spans="1:16" ht="12.75">
      <c r="A180" s="30"/>
      <c r="B180" s="30"/>
      <c r="C180" s="30"/>
      <c r="D180" s="29"/>
      <c r="E180" s="8">
        <f t="shared" si="14"/>
      </c>
      <c r="F180" s="30"/>
      <c r="G180" s="30"/>
      <c r="H180" s="33"/>
      <c r="I180" s="30"/>
      <c r="J180" s="30"/>
      <c r="K180" s="39"/>
      <c r="L180" s="34"/>
      <c r="N180">
        <f t="shared" si="18"/>
      </c>
      <c r="O180">
        <f t="shared" si="19"/>
      </c>
      <c r="P180">
        <f t="shared" si="20"/>
      </c>
    </row>
    <row r="181" spans="1:16" ht="12.75">
      <c r="A181" s="30"/>
      <c r="B181" s="30"/>
      <c r="C181" s="30"/>
      <c r="D181" s="29"/>
      <c r="E181" s="8">
        <f t="shared" si="14"/>
      </c>
      <c r="F181" s="30"/>
      <c r="G181" s="30"/>
      <c r="H181" s="33"/>
      <c r="I181" s="30"/>
      <c r="J181" s="30"/>
      <c r="K181" s="39"/>
      <c r="L181" s="34"/>
      <c r="N181">
        <f t="shared" si="18"/>
      </c>
      <c r="O181">
        <f t="shared" si="19"/>
      </c>
      <c r="P181">
        <f t="shared" si="20"/>
      </c>
    </row>
    <row r="182" spans="1:16" ht="12.75">
      <c r="A182" s="30"/>
      <c r="B182" s="30"/>
      <c r="C182" s="30"/>
      <c r="D182" s="29"/>
      <c r="E182" s="8">
        <f t="shared" si="14"/>
      </c>
      <c r="F182" s="30"/>
      <c r="G182" s="30"/>
      <c r="H182" s="33"/>
      <c r="I182" s="30"/>
      <c r="J182" s="30"/>
      <c r="K182" s="39"/>
      <c r="L182" s="34"/>
      <c r="N182">
        <f t="shared" si="18"/>
      </c>
      <c r="O182">
        <f t="shared" si="19"/>
      </c>
      <c r="P182">
        <f t="shared" si="20"/>
      </c>
    </row>
    <row r="183" spans="1:16" ht="12.75">
      <c r="A183" s="30"/>
      <c r="B183" s="30"/>
      <c r="C183" s="30"/>
      <c r="D183" s="29"/>
      <c r="E183" s="8">
        <f t="shared" si="14"/>
      </c>
      <c r="F183" s="30"/>
      <c r="G183" s="30"/>
      <c r="H183" s="33"/>
      <c r="I183" s="30"/>
      <c r="J183" s="30"/>
      <c r="K183" s="39"/>
      <c r="L183" s="34"/>
      <c r="N183">
        <f t="shared" si="18"/>
      </c>
      <c r="O183">
        <f t="shared" si="19"/>
      </c>
      <c r="P183">
        <f t="shared" si="20"/>
      </c>
    </row>
    <row r="184" spans="1:16" ht="12.75">
      <c r="A184" s="30"/>
      <c r="B184" s="30"/>
      <c r="C184" s="30"/>
      <c r="D184" s="29"/>
      <c r="E184" s="8">
        <f t="shared" si="14"/>
      </c>
      <c r="F184" s="30"/>
      <c r="G184" s="30"/>
      <c r="H184" s="33"/>
      <c r="I184" s="30"/>
      <c r="J184" s="30"/>
      <c r="K184" s="39"/>
      <c r="L184" s="34"/>
      <c r="N184">
        <f t="shared" si="18"/>
      </c>
      <c r="O184">
        <f t="shared" si="19"/>
      </c>
      <c r="P184">
        <f t="shared" si="20"/>
      </c>
    </row>
    <row r="185" spans="1:16" ht="12.75">
      <c r="A185" s="30"/>
      <c r="B185" s="30"/>
      <c r="C185" s="30"/>
      <c r="D185" s="29"/>
      <c r="E185" s="8">
        <f t="shared" si="14"/>
      </c>
      <c r="F185" s="30"/>
      <c r="G185" s="30"/>
      <c r="H185" s="33"/>
      <c r="I185" s="30"/>
      <c r="J185" s="30"/>
      <c r="K185" s="39"/>
      <c r="L185" s="34"/>
      <c r="N185">
        <f t="shared" si="18"/>
      </c>
      <c r="O185">
        <f t="shared" si="19"/>
      </c>
      <c r="P185">
        <f t="shared" si="20"/>
      </c>
    </row>
    <row r="186" spans="1:16" ht="12.75">
      <c r="A186" s="30"/>
      <c r="B186" s="30"/>
      <c r="C186" s="30"/>
      <c r="D186" s="29"/>
      <c r="E186" s="8">
        <f t="shared" si="14"/>
      </c>
      <c r="F186" s="30"/>
      <c r="G186" s="30"/>
      <c r="H186" s="33"/>
      <c r="I186" s="30"/>
      <c r="J186" s="30"/>
      <c r="K186" s="39"/>
      <c r="L186" s="34"/>
      <c r="N186">
        <f t="shared" si="18"/>
      </c>
      <c r="O186">
        <f t="shared" si="19"/>
      </c>
      <c r="P186">
        <f t="shared" si="20"/>
      </c>
    </row>
    <row r="187" spans="1:16" ht="12.75">
      <c r="A187" s="30"/>
      <c r="B187" s="30"/>
      <c r="C187" s="30"/>
      <c r="D187" s="29"/>
      <c r="E187" s="8">
        <f t="shared" si="14"/>
      </c>
      <c r="F187" s="30"/>
      <c r="G187" s="30"/>
      <c r="H187" s="33"/>
      <c r="I187" s="30"/>
      <c r="J187" s="30"/>
      <c r="K187" s="39"/>
      <c r="L187" s="34"/>
      <c r="N187">
        <f t="shared" si="18"/>
      </c>
      <c r="O187">
        <f t="shared" si="19"/>
      </c>
      <c r="P187">
        <f t="shared" si="20"/>
      </c>
    </row>
    <row r="188" spans="1:16" ht="12.75">
      <c r="A188" s="30"/>
      <c r="B188" s="30"/>
      <c r="C188" s="30"/>
      <c r="D188" s="29"/>
      <c r="E188" s="8">
        <f t="shared" si="14"/>
      </c>
      <c r="F188" s="30"/>
      <c r="G188" s="30"/>
      <c r="H188" s="33"/>
      <c r="I188" s="30"/>
      <c r="J188" s="30"/>
      <c r="K188" s="39"/>
      <c r="L188" s="34"/>
      <c r="N188">
        <f t="shared" si="18"/>
      </c>
      <c r="O188">
        <f t="shared" si="19"/>
      </c>
      <c r="P188">
        <f t="shared" si="20"/>
      </c>
    </row>
    <row r="189" spans="1:16" ht="12.75">
      <c r="A189" s="30"/>
      <c r="B189" s="30"/>
      <c r="C189" s="30"/>
      <c r="D189" s="29"/>
      <c r="E189" s="8">
        <f t="shared" si="14"/>
      </c>
      <c r="F189" s="30"/>
      <c r="G189" s="30"/>
      <c r="H189" s="33"/>
      <c r="I189" s="30"/>
      <c r="J189" s="30"/>
      <c r="K189" s="39"/>
      <c r="L189" s="34"/>
      <c r="N189">
        <f t="shared" si="18"/>
      </c>
      <c r="O189">
        <f t="shared" si="19"/>
      </c>
      <c r="P189">
        <f t="shared" si="20"/>
      </c>
    </row>
    <row r="190" spans="1:16" ht="12.75">
      <c r="A190" s="30"/>
      <c r="B190" s="30"/>
      <c r="C190" s="30"/>
      <c r="D190" s="29"/>
      <c r="E190" s="8">
        <f t="shared" si="14"/>
      </c>
      <c r="F190" s="30"/>
      <c r="G190" s="30"/>
      <c r="H190" s="33"/>
      <c r="I190" s="30"/>
      <c r="J190" s="30"/>
      <c r="K190" s="39"/>
      <c r="L190" s="34"/>
      <c r="N190">
        <f t="shared" si="18"/>
      </c>
      <c r="O190">
        <f t="shared" si="19"/>
      </c>
      <c r="P190">
        <f t="shared" si="20"/>
      </c>
    </row>
    <row r="191" spans="1:16" ht="12.75">
      <c r="A191" s="30"/>
      <c r="B191" s="30"/>
      <c r="C191" s="30"/>
      <c r="D191" s="29"/>
      <c r="E191" s="8">
        <f t="shared" si="14"/>
      </c>
      <c r="F191" s="30"/>
      <c r="G191" s="30"/>
      <c r="H191" s="33"/>
      <c r="I191" s="30"/>
      <c r="J191" s="30"/>
      <c r="K191" s="39"/>
      <c r="L191" s="34"/>
      <c r="N191">
        <f t="shared" si="18"/>
      </c>
      <c r="O191">
        <f t="shared" si="19"/>
      </c>
      <c r="P191">
        <f t="shared" si="20"/>
      </c>
    </row>
    <row r="192" spans="1:16" ht="12.75">
      <c r="A192" s="30"/>
      <c r="B192" s="30"/>
      <c r="C192" s="30"/>
      <c r="D192" s="29"/>
      <c r="E192" s="8">
        <f t="shared" si="14"/>
      </c>
      <c r="F192" s="30"/>
      <c r="G192" s="30"/>
      <c r="H192" s="33"/>
      <c r="I192" s="30"/>
      <c r="J192" s="30"/>
      <c r="K192" s="39"/>
      <c r="L192" s="34"/>
      <c r="N192">
        <f t="shared" si="18"/>
      </c>
      <c r="O192">
        <f t="shared" si="19"/>
      </c>
      <c r="P192">
        <f t="shared" si="20"/>
      </c>
    </row>
    <row r="193" spans="1:16" ht="12.75">
      <c r="A193" s="30"/>
      <c r="B193" s="30"/>
      <c r="C193" s="30"/>
      <c r="D193" s="29"/>
      <c r="E193" s="8">
        <f t="shared" si="14"/>
      </c>
      <c r="F193" s="30"/>
      <c r="G193" s="30"/>
      <c r="H193" s="33"/>
      <c r="I193" s="30"/>
      <c r="J193" s="30"/>
      <c r="K193" s="39"/>
      <c r="L193" s="34"/>
      <c r="N193">
        <f t="shared" si="18"/>
      </c>
      <c r="O193">
        <f t="shared" si="19"/>
      </c>
      <c r="P193">
        <f t="shared" si="20"/>
      </c>
    </row>
    <row r="194" spans="1:16" ht="12.75">
      <c r="A194" s="30"/>
      <c r="B194" s="30"/>
      <c r="C194" s="30"/>
      <c r="D194" s="29"/>
      <c r="E194" s="8">
        <f t="shared" si="14"/>
      </c>
      <c r="F194" s="30"/>
      <c r="G194" s="30"/>
      <c r="H194" s="33"/>
      <c r="I194" s="30"/>
      <c r="J194" s="30"/>
      <c r="K194" s="39"/>
      <c r="L194" s="34"/>
      <c r="N194">
        <f t="shared" si="18"/>
      </c>
      <c r="O194">
        <f t="shared" si="19"/>
      </c>
      <c r="P194">
        <f t="shared" si="20"/>
      </c>
    </row>
    <row r="195" spans="1:16" ht="12.75">
      <c r="A195" s="30"/>
      <c r="B195" s="30"/>
      <c r="C195" s="30"/>
      <c r="D195" s="29"/>
      <c r="E195" s="8">
        <f t="shared" si="14"/>
      </c>
      <c r="F195" s="30"/>
      <c r="G195" s="30"/>
      <c r="H195" s="33"/>
      <c r="I195" s="30"/>
      <c r="J195" s="30"/>
      <c r="K195" s="39"/>
      <c r="L195" s="34"/>
      <c r="N195">
        <f t="shared" si="18"/>
      </c>
      <c r="O195">
        <f t="shared" si="19"/>
      </c>
      <c r="P195">
        <f t="shared" si="20"/>
      </c>
    </row>
    <row r="196" spans="1:16" ht="12.75">
      <c r="A196" s="30"/>
      <c r="B196" s="30"/>
      <c r="C196" s="30"/>
      <c r="D196" s="29"/>
      <c r="E196" s="8">
        <f t="shared" si="14"/>
      </c>
      <c r="F196" s="30"/>
      <c r="G196" s="30"/>
      <c r="H196" s="33"/>
      <c r="I196" s="30"/>
      <c r="J196" s="30"/>
      <c r="K196" s="39"/>
      <c r="L196" s="34"/>
      <c r="N196">
        <f t="shared" si="18"/>
      </c>
      <c r="O196">
        <f t="shared" si="19"/>
      </c>
      <c r="P196">
        <f t="shared" si="20"/>
      </c>
    </row>
    <row r="197" spans="1:16" ht="12.75">
      <c r="A197" s="30"/>
      <c r="B197" s="30"/>
      <c r="C197" s="30"/>
      <c r="D197" s="29"/>
      <c r="E197" s="8">
        <f t="shared" si="14"/>
      </c>
      <c r="F197" s="30"/>
      <c r="G197" s="30"/>
      <c r="H197" s="33"/>
      <c r="I197" s="30"/>
      <c r="J197" s="30"/>
      <c r="K197" s="39"/>
      <c r="L197" s="34"/>
      <c r="N197">
        <f t="shared" si="18"/>
      </c>
      <c r="O197">
        <f t="shared" si="19"/>
      </c>
      <c r="P197">
        <f t="shared" si="20"/>
      </c>
    </row>
    <row r="198" spans="1:16" ht="12.75">
      <c r="A198" s="30"/>
      <c r="B198" s="30"/>
      <c r="C198" s="30"/>
      <c r="D198" s="29"/>
      <c r="E198" s="8">
        <f t="shared" si="14"/>
      </c>
      <c r="F198" s="30"/>
      <c r="G198" s="30"/>
      <c r="H198" s="33"/>
      <c r="I198" s="30"/>
      <c r="J198" s="30"/>
      <c r="K198" s="39"/>
      <c r="L198" s="34"/>
      <c r="N198">
        <f t="shared" si="18"/>
      </c>
      <c r="O198">
        <f t="shared" si="19"/>
      </c>
      <c r="P198">
        <f t="shared" si="20"/>
      </c>
    </row>
    <row r="199" spans="1:16" ht="12.75">
      <c r="A199" s="30"/>
      <c r="B199" s="30"/>
      <c r="C199" s="30"/>
      <c r="D199" s="29"/>
      <c r="E199" s="8">
        <f t="shared" si="14"/>
      </c>
      <c r="F199" s="30"/>
      <c r="G199" s="30"/>
      <c r="H199" s="33"/>
      <c r="I199" s="30"/>
      <c r="J199" s="30"/>
      <c r="K199" s="39"/>
      <c r="L199" s="34"/>
      <c r="N199">
        <f t="shared" si="18"/>
      </c>
      <c r="O199">
        <f t="shared" si="19"/>
      </c>
      <c r="P199">
        <f t="shared" si="20"/>
      </c>
    </row>
    <row r="200" spans="1:16" ht="12.75">
      <c r="A200" s="30"/>
      <c r="B200" s="30"/>
      <c r="C200" s="30"/>
      <c r="D200" s="29"/>
      <c r="E200" s="8">
        <f t="shared" si="14"/>
      </c>
      <c r="F200" s="30"/>
      <c r="G200" s="30"/>
      <c r="H200" s="33"/>
      <c r="I200" s="30"/>
      <c r="J200" s="30"/>
      <c r="K200" s="39"/>
      <c r="L200" s="34"/>
      <c r="N200">
        <f t="shared" si="18"/>
      </c>
      <c r="O200">
        <f t="shared" si="19"/>
      </c>
      <c r="P200">
        <f t="shared" si="20"/>
      </c>
    </row>
  </sheetData>
  <sheetProtection/>
  <mergeCells count="17">
    <mergeCell ref="A12:J12"/>
    <mergeCell ref="B3:C3"/>
    <mergeCell ref="B4:C4"/>
    <mergeCell ref="B5:C5"/>
    <mergeCell ref="B6:C6"/>
    <mergeCell ref="F3:G3"/>
    <mergeCell ref="F4:G4"/>
    <mergeCell ref="F5:G5"/>
    <mergeCell ref="F6:G6"/>
    <mergeCell ref="B7:C7"/>
    <mergeCell ref="B9:C9"/>
    <mergeCell ref="F9:G9"/>
    <mergeCell ref="F7:G7"/>
    <mergeCell ref="B10:C10"/>
    <mergeCell ref="F10:G10"/>
    <mergeCell ref="F8:G8"/>
    <mergeCell ref="B8:C8"/>
  </mergeCells>
  <conditionalFormatting sqref="B14:B200">
    <cfRule type="expression" priority="1" dxfId="1" stopIfTrue="1">
      <formula>LEFT(N14,3)&lt;&gt;LEFT(O14,3)</formula>
    </cfRule>
    <cfRule type="expression" priority="2" dxfId="0" stopIfTrue="1">
      <formula>ISBLANK(A14)</formula>
    </cfRule>
  </conditionalFormatting>
  <conditionalFormatting sqref="C14:C200">
    <cfRule type="expression" priority="3" dxfId="1" stopIfTrue="1">
      <formula>LEFT(O14,5)&lt;&gt;LEFT(P14,5)</formula>
    </cfRule>
    <cfRule type="expression" priority="4" dxfId="0" stopIfTrue="1">
      <formula>ISBLANK(B14)</formula>
    </cfRule>
  </conditionalFormatting>
  <conditionalFormatting sqref="D14:D200">
    <cfRule type="expression" priority="5" dxfId="1" stopIfTrue="1">
      <formula>CONCATENATE("r",VLOOKUP(D14,BrickDescCode,3,FALSE))&lt;&gt;P14</formula>
    </cfRule>
    <cfRule type="expression" priority="6" dxfId="1" stopIfTrue="1">
      <formula>AND(ISBLANK(D14),NOT(ISBLANK(C14)))</formula>
    </cfRule>
    <cfRule type="expression" priority="7" dxfId="0" stopIfTrue="1">
      <formula>ISBLANK(C14)</formula>
    </cfRule>
  </conditionalFormatting>
  <dataValidations count="7">
    <dataValidation type="list" allowBlank="1" showInputMessage="1" showErrorMessage="1" sqref="B14:D200">
      <formula1>INDIRECT(N14)</formula1>
    </dataValidation>
    <dataValidation type="list" allowBlank="1" showInputMessage="1" showErrorMessage="1" sqref="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J14:J200">
      <formula1>Where</formula1>
    </dataValidation>
    <dataValidation type="list" allowBlank="1" showInputMessage="1" showErrorMessage="1" sqref="K14:K200">
      <formula1>"Yes,No"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74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14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17.28125" style="0" bestFit="1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57421875" style="0" customWidth="1"/>
    <col min="7" max="7" width="12.00390625" style="0" customWidth="1"/>
    <col min="8" max="8" width="8.00390625" style="0" customWidth="1"/>
    <col min="9" max="9" width="27.57421875" style="0" customWidth="1"/>
    <col min="10" max="10" width="13.421875" style="0" bestFit="1" customWidth="1"/>
    <col min="12" max="12" width="13.421875" style="0" bestFit="1" customWidth="1"/>
    <col min="13" max="13" width="53.7109375" style="0" bestFit="1" customWidth="1"/>
    <col min="16" max="16" width="11.421875" style="0" bestFit="1" customWidth="1"/>
    <col min="17" max="17" width="53.7109375" style="0" bestFit="1" customWidth="1"/>
    <col min="18" max="18" width="10.57421875" style="0" bestFit="1" customWidth="1"/>
    <col min="20" max="20" width="10.57421875" style="0" bestFit="1" customWidth="1"/>
    <col min="21" max="21" width="69.00390625" style="0" bestFit="1" customWidth="1"/>
    <col min="23" max="23" width="10.57421875" style="0" bestFit="1" customWidth="1"/>
  </cols>
  <sheetData>
    <row r="1" spans="1:23" ht="12.75">
      <c r="A1" s="23" t="s">
        <v>548</v>
      </c>
      <c r="C1" s="23" t="s">
        <v>546</v>
      </c>
      <c r="E1" s="23" t="s">
        <v>547</v>
      </c>
      <c r="G1" s="23" t="s">
        <v>1222</v>
      </c>
      <c r="I1" s="23" t="s">
        <v>711</v>
      </c>
      <c r="J1" s="23" t="s">
        <v>710</v>
      </c>
      <c r="L1" s="23" t="s">
        <v>710</v>
      </c>
      <c r="M1" s="23" t="s">
        <v>713</v>
      </c>
      <c r="N1" s="23" t="s">
        <v>712</v>
      </c>
      <c r="P1" s="23" t="s">
        <v>712</v>
      </c>
      <c r="Q1" s="23" t="s">
        <v>715</v>
      </c>
      <c r="R1" s="23" t="s">
        <v>714</v>
      </c>
      <c r="T1" s="23" t="s">
        <v>714</v>
      </c>
      <c r="U1" s="23" t="s">
        <v>717</v>
      </c>
      <c r="V1" s="23" t="s">
        <v>716</v>
      </c>
      <c r="W1" s="23" t="s">
        <v>714</v>
      </c>
    </row>
    <row r="2" spans="1:23" ht="12.75">
      <c r="A2" s="21" t="s">
        <v>1223</v>
      </c>
      <c r="B2" s="20"/>
      <c r="C2" s="22" t="s">
        <v>595</v>
      </c>
      <c r="D2" s="2"/>
      <c r="E2" s="22" t="s">
        <v>574</v>
      </c>
      <c r="G2" s="21" t="s">
        <v>1220</v>
      </c>
      <c r="I2" s="25" t="s">
        <v>180</v>
      </c>
      <c r="J2" s="24">
        <v>50000000</v>
      </c>
      <c r="L2" s="24">
        <v>47000000</v>
      </c>
      <c r="M2" s="25" t="s">
        <v>1025</v>
      </c>
      <c r="N2" s="24">
        <v>47100000</v>
      </c>
      <c r="P2" s="24">
        <v>47100000</v>
      </c>
      <c r="Q2" s="25" t="s">
        <v>1032</v>
      </c>
      <c r="R2" s="24">
        <v>47101600</v>
      </c>
      <c r="T2" s="24">
        <v>47101500</v>
      </c>
      <c r="U2" s="25" t="s">
        <v>1027</v>
      </c>
      <c r="V2" s="24">
        <v>10000402</v>
      </c>
      <c r="W2">
        <f>T2</f>
        <v>47101500</v>
      </c>
    </row>
    <row r="3" spans="1:23" ht="12.75">
      <c r="A3" s="21" t="s">
        <v>1224</v>
      </c>
      <c r="B3" s="20"/>
      <c r="C3" s="22" t="s">
        <v>596</v>
      </c>
      <c r="D3" s="2"/>
      <c r="E3" s="22" t="s">
        <v>575</v>
      </c>
      <c r="G3" s="21" t="s">
        <v>1221</v>
      </c>
      <c r="I3" s="25" t="s">
        <v>1261</v>
      </c>
      <c r="J3" s="24">
        <v>73000000</v>
      </c>
      <c r="L3" s="24">
        <v>47000000</v>
      </c>
      <c r="M3" s="25" t="s">
        <v>1068</v>
      </c>
      <c r="N3" s="24">
        <v>47190000</v>
      </c>
      <c r="P3" s="24">
        <v>47100000</v>
      </c>
      <c r="Q3" s="25" t="s">
        <v>1067</v>
      </c>
      <c r="R3" s="24">
        <v>47102000</v>
      </c>
      <c r="T3" s="24">
        <v>47101500</v>
      </c>
      <c r="U3" s="25" t="s">
        <v>1028</v>
      </c>
      <c r="V3" s="24">
        <v>10000696</v>
      </c>
      <c r="W3">
        <f aca="true" t="shared" si="0" ref="W3:W82">T3</f>
        <v>47101500</v>
      </c>
    </row>
    <row r="4" spans="1:23" ht="12.75">
      <c r="A4" s="21" t="s">
        <v>1225</v>
      </c>
      <c r="B4" s="20"/>
      <c r="C4" s="22" t="s">
        <v>597</v>
      </c>
      <c r="D4" s="2"/>
      <c r="E4" s="22" t="s">
        <v>576</v>
      </c>
      <c r="L4" s="24">
        <v>47000000</v>
      </c>
      <c r="M4" s="25" t="s">
        <v>1069</v>
      </c>
      <c r="N4" s="24">
        <v>47200000</v>
      </c>
      <c r="P4" s="24">
        <v>47100000</v>
      </c>
      <c r="Q4" s="25" t="s">
        <v>1026</v>
      </c>
      <c r="R4" s="24">
        <v>47101500</v>
      </c>
      <c r="T4" s="24">
        <v>47101500</v>
      </c>
      <c r="U4" s="25" t="s">
        <v>1029</v>
      </c>
      <c r="V4" s="24">
        <v>10000740</v>
      </c>
      <c r="W4">
        <f t="shared" si="0"/>
        <v>47101500</v>
      </c>
    </row>
    <row r="5" spans="1:23" ht="12.75">
      <c r="A5" s="21" t="s">
        <v>1226</v>
      </c>
      <c r="B5" s="20"/>
      <c r="C5" s="22" t="s">
        <v>598</v>
      </c>
      <c r="D5" s="2"/>
      <c r="E5" s="22" t="s">
        <v>577</v>
      </c>
      <c r="L5" s="24">
        <v>47000000</v>
      </c>
      <c r="M5" s="25" t="s">
        <v>1072</v>
      </c>
      <c r="N5" s="24">
        <v>47120000</v>
      </c>
      <c r="P5" s="24">
        <v>47100000</v>
      </c>
      <c r="Q5" s="25" t="s">
        <v>1052</v>
      </c>
      <c r="R5" s="24">
        <v>47101700</v>
      </c>
      <c r="T5" s="24">
        <v>47101500</v>
      </c>
      <c r="U5" s="25" t="s">
        <v>1030</v>
      </c>
      <c r="V5" s="24">
        <v>10000745</v>
      </c>
      <c r="W5">
        <f t="shared" si="0"/>
        <v>47101500</v>
      </c>
    </row>
    <row r="6" spans="1:23" ht="12.75">
      <c r="A6" s="21" t="s">
        <v>1227</v>
      </c>
      <c r="B6" s="20"/>
      <c r="C6" s="22" t="s">
        <v>599</v>
      </c>
      <c r="D6" s="2"/>
      <c r="E6" s="22" t="s">
        <v>578</v>
      </c>
      <c r="L6" s="24">
        <v>47000000</v>
      </c>
      <c r="M6" s="25" t="s">
        <v>1078</v>
      </c>
      <c r="N6" s="24">
        <v>47210000</v>
      </c>
      <c r="P6" s="24">
        <v>47100000</v>
      </c>
      <c r="Q6" s="25" t="s">
        <v>1062</v>
      </c>
      <c r="R6" s="24">
        <v>47101900</v>
      </c>
      <c r="T6" s="24">
        <v>47101500</v>
      </c>
      <c r="U6" s="25" t="s">
        <v>1031</v>
      </c>
      <c r="V6" s="24">
        <v>10000697</v>
      </c>
      <c r="W6">
        <f t="shared" si="0"/>
        <v>47101500</v>
      </c>
    </row>
    <row r="7" spans="1:23" ht="12.75">
      <c r="A7" s="21" t="s">
        <v>1228</v>
      </c>
      <c r="B7" s="20"/>
      <c r="C7" s="22" t="s">
        <v>600</v>
      </c>
      <c r="D7" s="2"/>
      <c r="E7" s="22" t="s">
        <v>579</v>
      </c>
      <c r="L7" s="26">
        <v>50000000</v>
      </c>
      <c r="M7" s="27" t="s">
        <v>125</v>
      </c>
      <c r="N7" s="26">
        <v>50100000</v>
      </c>
      <c r="P7" s="24">
        <v>47120000</v>
      </c>
      <c r="Q7" s="25" t="s">
        <v>1072</v>
      </c>
      <c r="R7" s="24">
        <v>47121500</v>
      </c>
      <c r="T7" s="24">
        <v>47101600</v>
      </c>
      <c r="U7" s="25" t="s">
        <v>1033</v>
      </c>
      <c r="V7" s="24">
        <v>10000531</v>
      </c>
      <c r="W7">
        <f t="shared" si="0"/>
        <v>47101600</v>
      </c>
    </row>
    <row r="8" spans="1:23" ht="12.75">
      <c r="A8" s="21" t="s">
        <v>1229</v>
      </c>
      <c r="B8" s="20"/>
      <c r="C8" s="22" t="s">
        <v>601</v>
      </c>
      <c r="D8" s="2"/>
      <c r="E8" s="2"/>
      <c r="L8" s="26">
        <v>50000000</v>
      </c>
      <c r="M8" s="27" t="s">
        <v>126</v>
      </c>
      <c r="N8" s="26">
        <v>50130000</v>
      </c>
      <c r="P8" s="24">
        <v>47190000</v>
      </c>
      <c r="Q8" s="25" t="s">
        <v>1068</v>
      </c>
      <c r="R8" s="24">
        <v>47190100</v>
      </c>
      <c r="T8" s="24">
        <v>47101600</v>
      </c>
      <c r="U8" s="25" t="s">
        <v>1034</v>
      </c>
      <c r="V8" s="24">
        <v>10000746</v>
      </c>
      <c r="W8">
        <f t="shared" si="0"/>
        <v>47101600</v>
      </c>
    </row>
    <row r="9" spans="1:23" ht="12.75">
      <c r="A9" s="21" t="s">
        <v>1230</v>
      </c>
      <c r="B9" s="20"/>
      <c r="C9" s="22" t="s">
        <v>602</v>
      </c>
      <c r="D9" s="2"/>
      <c r="E9" s="2"/>
      <c r="L9" s="26">
        <v>50000000</v>
      </c>
      <c r="M9" s="27" t="s">
        <v>127</v>
      </c>
      <c r="N9" s="26">
        <v>50190000</v>
      </c>
      <c r="P9" s="24">
        <v>47200000</v>
      </c>
      <c r="Q9" s="25" t="s">
        <v>1070</v>
      </c>
      <c r="R9" s="24">
        <v>47200100</v>
      </c>
      <c r="T9" s="24">
        <v>47101600</v>
      </c>
      <c r="U9" s="25" t="s">
        <v>1035</v>
      </c>
      <c r="V9" s="24">
        <v>10000698</v>
      </c>
      <c r="W9">
        <f t="shared" si="0"/>
        <v>47101600</v>
      </c>
    </row>
    <row r="10" spans="1:23" ht="12.75">
      <c r="A10" s="21" t="s">
        <v>1231</v>
      </c>
      <c r="B10" s="20"/>
      <c r="C10" s="22" t="s">
        <v>603</v>
      </c>
      <c r="D10" s="2"/>
      <c r="E10" s="2"/>
      <c r="L10" s="24">
        <v>53000000</v>
      </c>
      <c r="M10" s="25" t="s">
        <v>835</v>
      </c>
      <c r="N10" s="24">
        <v>53220000</v>
      </c>
      <c r="P10" s="24">
        <v>47210000</v>
      </c>
      <c r="Q10" s="25" t="s">
        <v>1079</v>
      </c>
      <c r="R10" s="24">
        <v>47210100</v>
      </c>
      <c r="T10" s="24">
        <v>47101600</v>
      </c>
      <c r="U10" s="25" t="s">
        <v>1036</v>
      </c>
      <c r="V10" s="24">
        <v>10000398</v>
      </c>
      <c r="W10">
        <f t="shared" si="0"/>
        <v>47101600</v>
      </c>
    </row>
    <row r="11" spans="1:23" ht="12.75">
      <c r="A11" s="21" t="s">
        <v>1232</v>
      </c>
      <c r="B11" s="20"/>
      <c r="C11" s="22" t="s">
        <v>604</v>
      </c>
      <c r="D11" s="2"/>
      <c r="L11" s="24">
        <v>53000000</v>
      </c>
      <c r="M11" s="25" t="s">
        <v>836</v>
      </c>
      <c r="N11" s="24">
        <v>53200000</v>
      </c>
      <c r="P11" s="26">
        <v>50100000</v>
      </c>
      <c r="Q11" s="27" t="s">
        <v>137</v>
      </c>
      <c r="R11" s="26">
        <v>50102000</v>
      </c>
      <c r="T11" s="24">
        <v>47101600</v>
      </c>
      <c r="U11" s="25" t="s">
        <v>1037</v>
      </c>
      <c r="V11" s="24">
        <v>10000397</v>
      </c>
      <c r="W11">
        <f t="shared" si="0"/>
        <v>47101600</v>
      </c>
    </row>
    <row r="12" spans="1:23" ht="12.75">
      <c r="A12" s="21" t="s">
        <v>1233</v>
      </c>
      <c r="B12" s="20"/>
      <c r="C12" s="22" t="s">
        <v>605</v>
      </c>
      <c r="D12" s="2"/>
      <c r="L12" s="24">
        <v>53000000</v>
      </c>
      <c r="M12" s="25" t="s">
        <v>845</v>
      </c>
      <c r="N12" s="24">
        <v>53160000</v>
      </c>
      <c r="P12" s="26">
        <v>50100000</v>
      </c>
      <c r="Q12" s="27" t="s">
        <v>138</v>
      </c>
      <c r="R12" s="26">
        <v>50102100</v>
      </c>
      <c r="T12" s="24">
        <v>47101600</v>
      </c>
      <c r="U12" s="25" t="s">
        <v>1038</v>
      </c>
      <c r="V12" s="24">
        <v>10000442</v>
      </c>
      <c r="W12">
        <f t="shared" si="0"/>
        <v>47101600</v>
      </c>
    </row>
    <row r="13" spans="1:23" ht="12.75">
      <c r="A13" s="21" t="s">
        <v>1234</v>
      </c>
      <c r="B13" s="20"/>
      <c r="C13" s="22" t="s">
        <v>606</v>
      </c>
      <c r="D13" s="2"/>
      <c r="L13" s="24">
        <v>53000000</v>
      </c>
      <c r="M13" s="25" t="s">
        <v>882</v>
      </c>
      <c r="N13" s="24">
        <v>53140000</v>
      </c>
      <c r="P13" s="26">
        <v>50130000</v>
      </c>
      <c r="Q13" s="27" t="s">
        <v>139</v>
      </c>
      <c r="R13" s="26">
        <v>50131700</v>
      </c>
      <c r="T13" s="24">
        <v>47101600</v>
      </c>
      <c r="U13" s="25" t="s">
        <v>1039</v>
      </c>
      <c r="V13" s="24">
        <v>10000445</v>
      </c>
      <c r="W13">
        <f t="shared" si="0"/>
        <v>47101600</v>
      </c>
    </row>
    <row r="14" spans="1:23" ht="12.75">
      <c r="A14" s="21" t="s">
        <v>1235</v>
      </c>
      <c r="B14" s="20"/>
      <c r="C14" s="22" t="s">
        <v>607</v>
      </c>
      <c r="D14" s="2"/>
      <c r="E14" s="20"/>
      <c r="L14" s="24">
        <v>53000000</v>
      </c>
      <c r="M14" s="25" t="s">
        <v>914</v>
      </c>
      <c r="N14" s="24">
        <v>53180000</v>
      </c>
      <c r="P14" s="26">
        <v>50130000</v>
      </c>
      <c r="Q14" s="27" t="s">
        <v>140</v>
      </c>
      <c r="R14" s="26">
        <v>50132100</v>
      </c>
      <c r="T14" s="24">
        <v>47101600</v>
      </c>
      <c r="U14" s="25" t="s">
        <v>1040</v>
      </c>
      <c r="V14" s="24">
        <v>10000406</v>
      </c>
      <c r="W14">
        <f t="shared" si="0"/>
        <v>47101600</v>
      </c>
    </row>
    <row r="15" spans="1:23" ht="12.75">
      <c r="A15" s="21" t="s">
        <v>1236</v>
      </c>
      <c r="B15" s="20"/>
      <c r="C15" s="22" t="s">
        <v>608</v>
      </c>
      <c r="D15" s="2"/>
      <c r="E15" s="20"/>
      <c r="L15" s="24">
        <v>53000000</v>
      </c>
      <c r="M15" s="25" t="s">
        <v>952</v>
      </c>
      <c r="N15" s="24">
        <v>53130000</v>
      </c>
      <c r="P15" s="26">
        <v>50190000</v>
      </c>
      <c r="Q15" s="27" t="s">
        <v>141</v>
      </c>
      <c r="R15" s="26">
        <v>50193000</v>
      </c>
      <c r="T15" s="24">
        <v>47101600</v>
      </c>
      <c r="U15" s="25" t="s">
        <v>1041</v>
      </c>
      <c r="V15" s="24">
        <v>10000636</v>
      </c>
      <c r="W15">
        <f t="shared" si="0"/>
        <v>47101600</v>
      </c>
    </row>
    <row r="16" spans="1:23" ht="12.75">
      <c r="A16" s="21" t="s">
        <v>1237</v>
      </c>
      <c r="B16" s="20"/>
      <c r="C16" s="22" t="s">
        <v>609</v>
      </c>
      <c r="D16" s="2"/>
      <c r="E16" s="20"/>
      <c r="L16" s="24">
        <v>54000000</v>
      </c>
      <c r="M16" s="25" t="s">
        <v>706</v>
      </c>
      <c r="N16" s="24">
        <v>54120000</v>
      </c>
      <c r="P16" s="24">
        <v>53130000</v>
      </c>
      <c r="Q16" s="25" t="s">
        <v>977</v>
      </c>
      <c r="R16" s="24">
        <v>53131300</v>
      </c>
      <c r="T16" s="24">
        <v>47101600</v>
      </c>
      <c r="U16" s="25" t="s">
        <v>1042</v>
      </c>
      <c r="V16" s="24">
        <v>10000441</v>
      </c>
      <c r="W16">
        <f t="shared" si="0"/>
        <v>47101600</v>
      </c>
    </row>
    <row r="17" spans="1:23" ht="12.75">
      <c r="A17" s="21" t="s">
        <v>1238</v>
      </c>
      <c r="B17" s="20"/>
      <c r="C17" s="22" t="s">
        <v>610</v>
      </c>
      <c r="D17" s="2"/>
      <c r="E17" s="20"/>
      <c r="L17" s="24">
        <v>54000000</v>
      </c>
      <c r="M17" s="25" t="s">
        <v>707</v>
      </c>
      <c r="N17" s="24">
        <v>54100000</v>
      </c>
      <c r="P17" s="24">
        <v>53130000</v>
      </c>
      <c r="Q17" s="25" t="s">
        <v>953</v>
      </c>
      <c r="R17" s="24">
        <v>53131100</v>
      </c>
      <c r="T17" s="24">
        <v>47101600</v>
      </c>
      <c r="U17" s="25" t="s">
        <v>1043</v>
      </c>
      <c r="V17" s="24">
        <v>10000423</v>
      </c>
      <c r="W17">
        <f t="shared" si="0"/>
        <v>47101600</v>
      </c>
    </row>
    <row r="18" spans="1:23" ht="12.75">
      <c r="A18" s="21" t="s">
        <v>1239</v>
      </c>
      <c r="B18" s="20"/>
      <c r="C18" s="22" t="s">
        <v>611</v>
      </c>
      <c r="D18" s="2"/>
      <c r="E18" s="2"/>
      <c r="L18" s="24">
        <v>54000000</v>
      </c>
      <c r="M18" s="25" t="s">
        <v>805</v>
      </c>
      <c r="N18" s="24">
        <v>54110000</v>
      </c>
      <c r="P18" s="24">
        <v>53130000</v>
      </c>
      <c r="Q18" s="25" t="s">
        <v>984</v>
      </c>
      <c r="R18" s="24">
        <v>53131400</v>
      </c>
      <c r="T18" s="24">
        <v>47101600</v>
      </c>
      <c r="U18" s="25" t="s">
        <v>1044</v>
      </c>
      <c r="V18" s="24">
        <v>10006233</v>
      </c>
      <c r="W18">
        <f t="shared" si="0"/>
        <v>47101600</v>
      </c>
    </row>
    <row r="19" spans="1:23" ht="12.75">
      <c r="A19" s="21" t="s">
        <v>1240</v>
      </c>
      <c r="B19" s="20"/>
      <c r="C19" s="22" t="s">
        <v>612</v>
      </c>
      <c r="D19" s="2"/>
      <c r="E19" s="2"/>
      <c r="L19" s="24">
        <v>62000000</v>
      </c>
      <c r="M19" s="25" t="s">
        <v>1380</v>
      </c>
      <c r="N19" s="24">
        <v>62050000</v>
      </c>
      <c r="P19" s="24">
        <v>53130000</v>
      </c>
      <c r="Q19" s="25" t="s">
        <v>968</v>
      </c>
      <c r="R19" s="24">
        <v>53131200</v>
      </c>
      <c r="T19" s="24">
        <v>47101600</v>
      </c>
      <c r="U19" s="25" t="s">
        <v>1045</v>
      </c>
      <c r="V19" s="24">
        <v>10000440</v>
      </c>
      <c r="W19">
        <f t="shared" si="0"/>
        <v>47101600</v>
      </c>
    </row>
    <row r="20" spans="1:23" ht="12.75">
      <c r="A20" s="21" t="s">
        <v>1241</v>
      </c>
      <c r="B20" s="20"/>
      <c r="C20" s="22" t="s">
        <v>613</v>
      </c>
      <c r="D20" s="2"/>
      <c r="E20" s="2"/>
      <c r="L20" s="24">
        <v>62000000</v>
      </c>
      <c r="M20" s="25" t="s">
        <v>1406</v>
      </c>
      <c r="N20" s="24">
        <v>62060000</v>
      </c>
      <c r="P20" s="24">
        <v>53140000</v>
      </c>
      <c r="Q20" s="25" t="s">
        <v>898</v>
      </c>
      <c r="R20" s="24">
        <v>53141100</v>
      </c>
      <c r="T20" s="24">
        <v>47101600</v>
      </c>
      <c r="U20" s="25" t="s">
        <v>1046</v>
      </c>
      <c r="V20" s="24">
        <v>10000447</v>
      </c>
      <c r="W20">
        <f t="shared" si="0"/>
        <v>47101600</v>
      </c>
    </row>
    <row r="21" spans="1:23" ht="12.75">
      <c r="A21" s="21" t="s">
        <v>80</v>
      </c>
      <c r="B21" s="20"/>
      <c r="C21" s="22" t="s">
        <v>614</v>
      </c>
      <c r="D21" s="2"/>
      <c r="E21" s="2"/>
      <c r="L21" s="24">
        <v>62000000</v>
      </c>
      <c r="M21" s="25" t="s">
        <v>59</v>
      </c>
      <c r="N21" s="24">
        <v>62070000</v>
      </c>
      <c r="P21" s="24">
        <v>53140000</v>
      </c>
      <c r="Q21" s="25" t="s">
        <v>913</v>
      </c>
      <c r="R21" s="24">
        <v>53141200</v>
      </c>
      <c r="T21" s="24">
        <v>47101600</v>
      </c>
      <c r="U21" s="25" t="s">
        <v>1047</v>
      </c>
      <c r="V21" s="24">
        <v>10006234</v>
      </c>
      <c r="W21">
        <f t="shared" si="0"/>
        <v>47101600</v>
      </c>
    </row>
    <row r="22" spans="1:23" ht="12.75">
      <c r="A22" s="21" t="s">
        <v>81</v>
      </c>
      <c r="B22" s="20"/>
      <c r="C22" s="22" t="s">
        <v>615</v>
      </c>
      <c r="D22" s="2"/>
      <c r="E22" s="2"/>
      <c r="L22" s="24">
        <v>63000000</v>
      </c>
      <c r="M22" s="25" t="s">
        <v>549</v>
      </c>
      <c r="N22" s="24">
        <v>63010000</v>
      </c>
      <c r="P22" s="24">
        <v>53140000</v>
      </c>
      <c r="Q22" s="25" t="s">
        <v>883</v>
      </c>
      <c r="R22" s="24">
        <v>53141000</v>
      </c>
      <c r="T22" s="24">
        <v>47101600</v>
      </c>
      <c r="U22" s="25" t="s">
        <v>1048</v>
      </c>
      <c r="V22" s="24">
        <v>10000443</v>
      </c>
      <c r="W22">
        <f t="shared" si="0"/>
        <v>47101600</v>
      </c>
    </row>
    <row r="23" spans="1:23" ht="12.75">
      <c r="A23" s="38" t="s">
        <v>82</v>
      </c>
      <c r="B23" s="20"/>
      <c r="C23" s="22" t="s">
        <v>616</v>
      </c>
      <c r="D23" s="2"/>
      <c r="E23" s="2"/>
      <c r="L23" s="24">
        <v>64000000</v>
      </c>
      <c r="M23" s="25" t="s">
        <v>1346</v>
      </c>
      <c r="N23" s="24">
        <v>64010000</v>
      </c>
      <c r="P23" s="24">
        <v>53160000</v>
      </c>
      <c r="Q23" s="25" t="s">
        <v>874</v>
      </c>
      <c r="R23" s="24">
        <v>53161500</v>
      </c>
      <c r="T23" s="24">
        <v>47101600</v>
      </c>
      <c r="U23" s="25" t="s">
        <v>1049</v>
      </c>
      <c r="V23" s="24">
        <v>10000405</v>
      </c>
      <c r="W23">
        <f t="shared" si="0"/>
        <v>47101600</v>
      </c>
    </row>
    <row r="24" spans="1:23" ht="12.75">
      <c r="A24" s="38" t="s">
        <v>83</v>
      </c>
      <c r="B24" s="20"/>
      <c r="C24" s="22" t="s">
        <v>617</v>
      </c>
      <c r="D24" s="2"/>
      <c r="E24" s="2"/>
      <c r="L24" s="24">
        <v>67000000</v>
      </c>
      <c r="M24" s="25" t="s">
        <v>1082</v>
      </c>
      <c r="N24" s="24">
        <v>67010000</v>
      </c>
      <c r="P24" s="24">
        <v>53160000</v>
      </c>
      <c r="Q24" s="25" t="s">
        <v>846</v>
      </c>
      <c r="R24" s="24">
        <v>53161000</v>
      </c>
      <c r="T24" s="24">
        <v>47101600</v>
      </c>
      <c r="U24" s="25" t="s">
        <v>1050</v>
      </c>
      <c r="V24" s="24">
        <v>10000426</v>
      </c>
      <c r="W24">
        <f t="shared" si="0"/>
        <v>47101600</v>
      </c>
    </row>
    <row r="25" spans="1:23" ht="12.75">
      <c r="A25" s="38" t="s">
        <v>84</v>
      </c>
      <c r="B25" s="20"/>
      <c r="C25" s="22" t="s">
        <v>618</v>
      </c>
      <c r="D25" s="2"/>
      <c r="E25" s="2"/>
      <c r="L25" s="24">
        <v>70000000</v>
      </c>
      <c r="M25" s="25" t="s">
        <v>678</v>
      </c>
      <c r="N25" s="24">
        <v>70010000</v>
      </c>
      <c r="P25" s="24">
        <v>53160000</v>
      </c>
      <c r="Q25" s="25" t="s">
        <v>873</v>
      </c>
      <c r="R25" s="24">
        <v>53161400</v>
      </c>
      <c r="T25" s="24">
        <v>47101600</v>
      </c>
      <c r="U25" s="25" t="s">
        <v>1051</v>
      </c>
      <c r="V25" s="24">
        <v>10000446</v>
      </c>
      <c r="W25">
        <f t="shared" si="0"/>
        <v>47101600</v>
      </c>
    </row>
    <row r="26" spans="1:23" ht="12.75">
      <c r="A26" s="38" t="s">
        <v>85</v>
      </c>
      <c r="B26" s="20"/>
      <c r="C26" s="22" t="s">
        <v>619</v>
      </c>
      <c r="D26" s="2"/>
      <c r="E26" s="2"/>
      <c r="L26" s="24">
        <v>73000000</v>
      </c>
      <c r="M26" s="25" t="s">
        <v>1261</v>
      </c>
      <c r="N26" s="24">
        <v>73040000</v>
      </c>
      <c r="P26" s="24">
        <v>53160000</v>
      </c>
      <c r="Q26" s="25" t="s">
        <v>872</v>
      </c>
      <c r="R26" s="24">
        <v>53161300</v>
      </c>
      <c r="T26" s="24">
        <v>47101700</v>
      </c>
      <c r="U26" s="25" t="s">
        <v>1053</v>
      </c>
      <c r="V26" s="24">
        <v>10000743</v>
      </c>
      <c r="W26">
        <f t="shared" si="0"/>
        <v>47101700</v>
      </c>
    </row>
    <row r="27" spans="1:23" ht="12.75">
      <c r="A27" s="38" t="s">
        <v>86</v>
      </c>
      <c r="B27" s="20"/>
      <c r="C27" s="22" t="s">
        <v>620</v>
      </c>
      <c r="D27" s="2"/>
      <c r="E27" s="2"/>
      <c r="L27" s="24">
        <v>74000000</v>
      </c>
      <c r="M27" s="25" t="s">
        <v>985</v>
      </c>
      <c r="N27" s="24">
        <v>74010000</v>
      </c>
      <c r="P27" s="24">
        <v>53160000</v>
      </c>
      <c r="Q27" s="25" t="s">
        <v>860</v>
      </c>
      <c r="R27" s="24">
        <v>53161200</v>
      </c>
      <c r="T27" s="24">
        <v>47101700</v>
      </c>
      <c r="U27" s="25" t="s">
        <v>1054</v>
      </c>
      <c r="V27" s="24">
        <v>10000742</v>
      </c>
      <c r="W27">
        <f t="shared" si="0"/>
        <v>47101700</v>
      </c>
    </row>
    <row r="28" spans="1:23" ht="12.75">
      <c r="A28" s="38" t="s">
        <v>87</v>
      </c>
      <c r="B28" s="20"/>
      <c r="C28" s="22" t="s">
        <v>621</v>
      </c>
      <c r="D28" s="2"/>
      <c r="E28" s="2"/>
      <c r="L28" s="24">
        <v>75000000</v>
      </c>
      <c r="M28" s="25" t="s">
        <v>1139</v>
      </c>
      <c r="N28" s="24">
        <v>75020000</v>
      </c>
      <c r="P28" s="24">
        <v>53180000</v>
      </c>
      <c r="Q28" s="25" t="s">
        <v>932</v>
      </c>
      <c r="R28" s="24">
        <v>53181300</v>
      </c>
      <c r="T28" s="24">
        <v>47101700</v>
      </c>
      <c r="U28" s="25" t="s">
        <v>1055</v>
      </c>
      <c r="V28" s="24">
        <v>10000741</v>
      </c>
      <c r="W28">
        <f t="shared" si="0"/>
        <v>47101700</v>
      </c>
    </row>
    <row r="29" spans="1:23" ht="12.75">
      <c r="A29" s="38" t="s">
        <v>88</v>
      </c>
      <c r="B29" s="20"/>
      <c r="C29" s="22" t="s">
        <v>622</v>
      </c>
      <c r="D29" s="2"/>
      <c r="E29" s="2"/>
      <c r="L29" s="24">
        <v>75000000</v>
      </c>
      <c r="M29" s="25" t="s">
        <v>1161</v>
      </c>
      <c r="N29" s="24">
        <v>75010000</v>
      </c>
      <c r="P29" s="24">
        <v>53180000</v>
      </c>
      <c r="Q29" s="25" t="s">
        <v>923</v>
      </c>
      <c r="R29" s="24">
        <v>53181200</v>
      </c>
      <c r="T29" s="24">
        <v>47101700</v>
      </c>
      <c r="U29" s="25" t="s">
        <v>1056</v>
      </c>
      <c r="V29" s="24">
        <v>10000744</v>
      </c>
      <c r="W29">
        <f t="shared" si="0"/>
        <v>47101700</v>
      </c>
    </row>
    <row r="30" spans="1:23" ht="12.75">
      <c r="A30" s="38" t="s">
        <v>89</v>
      </c>
      <c r="B30" s="20"/>
      <c r="C30" s="22" t="s">
        <v>623</v>
      </c>
      <c r="D30" s="2"/>
      <c r="E30" s="2"/>
      <c r="L30" s="24">
        <v>75000000</v>
      </c>
      <c r="M30" s="25" t="s">
        <v>1209</v>
      </c>
      <c r="N30" s="24">
        <v>75030000</v>
      </c>
      <c r="P30" s="24">
        <v>53180000</v>
      </c>
      <c r="Q30" s="25" t="s">
        <v>915</v>
      </c>
      <c r="R30" s="24">
        <v>53181100</v>
      </c>
      <c r="T30" s="24">
        <v>47101700</v>
      </c>
      <c r="U30" s="25" t="s">
        <v>1057</v>
      </c>
      <c r="V30" s="24">
        <v>10000427</v>
      </c>
      <c r="W30">
        <f t="shared" si="0"/>
        <v>47101700</v>
      </c>
    </row>
    <row r="31" spans="1:23" ht="12.75">
      <c r="A31" s="38" t="s">
        <v>90</v>
      </c>
      <c r="B31" s="20"/>
      <c r="C31" s="22" t="s">
        <v>624</v>
      </c>
      <c r="D31" s="2"/>
      <c r="E31" s="2"/>
      <c r="L31" s="26">
        <v>79000000</v>
      </c>
      <c r="M31" s="27" t="s">
        <v>128</v>
      </c>
      <c r="N31" s="26">
        <v>79010000</v>
      </c>
      <c r="P31" s="24">
        <v>53180000</v>
      </c>
      <c r="Q31" s="25" t="s">
        <v>939</v>
      </c>
      <c r="R31" s="24">
        <v>53181500</v>
      </c>
      <c r="T31" s="24">
        <v>47101700</v>
      </c>
      <c r="U31" s="25" t="s">
        <v>1058</v>
      </c>
      <c r="V31" s="24">
        <v>10000424</v>
      </c>
      <c r="W31">
        <f t="shared" si="0"/>
        <v>47101700</v>
      </c>
    </row>
    <row r="32" spans="1:23" ht="12.75">
      <c r="A32" s="38" t="s">
        <v>91</v>
      </c>
      <c r="B32" s="20"/>
      <c r="C32" s="22" t="s">
        <v>625</v>
      </c>
      <c r="D32" s="2"/>
      <c r="E32" s="2"/>
      <c r="L32" s="26">
        <v>83000000</v>
      </c>
      <c r="M32" s="27" t="s">
        <v>129</v>
      </c>
      <c r="N32" s="26">
        <v>83010000</v>
      </c>
      <c r="P32" s="24">
        <v>53180000</v>
      </c>
      <c r="Q32" s="25" t="s">
        <v>951</v>
      </c>
      <c r="R32" s="24">
        <v>53181600</v>
      </c>
      <c r="T32" s="24">
        <v>47101700</v>
      </c>
      <c r="U32" s="25" t="s">
        <v>1059</v>
      </c>
      <c r="V32" s="24">
        <v>10000444</v>
      </c>
      <c r="W32">
        <f t="shared" si="0"/>
        <v>47101700</v>
      </c>
    </row>
    <row r="33" spans="1:23" ht="12.75">
      <c r="A33" s="38" t="s">
        <v>92</v>
      </c>
      <c r="B33" s="20"/>
      <c r="C33" s="22" t="s">
        <v>626</v>
      </c>
      <c r="D33" s="2"/>
      <c r="E33" s="2"/>
      <c r="L33" s="24">
        <v>86000000</v>
      </c>
      <c r="M33" s="25" t="s">
        <v>60</v>
      </c>
      <c r="N33" s="24">
        <v>86010000</v>
      </c>
      <c r="P33" s="24">
        <v>53200000</v>
      </c>
      <c r="Q33" s="25" t="s">
        <v>837</v>
      </c>
      <c r="R33" s="24">
        <v>53201000</v>
      </c>
      <c r="T33" s="24">
        <v>47101700</v>
      </c>
      <c r="U33" s="25" t="s">
        <v>1060</v>
      </c>
      <c r="V33" s="24">
        <v>10000747</v>
      </c>
      <c r="W33">
        <f t="shared" si="0"/>
        <v>47101700</v>
      </c>
    </row>
    <row r="34" spans="1:23" ht="12.75">
      <c r="A34" s="38" t="s">
        <v>93</v>
      </c>
      <c r="B34" s="20"/>
      <c r="C34" s="22" t="s">
        <v>627</v>
      </c>
      <c r="D34" s="2"/>
      <c r="E34" s="2"/>
      <c r="L34" s="26">
        <v>88000000</v>
      </c>
      <c r="M34" s="27" t="s">
        <v>130</v>
      </c>
      <c r="N34" s="26">
        <v>88030000</v>
      </c>
      <c r="P34" s="24">
        <v>53220000</v>
      </c>
      <c r="Q34" s="25" t="s">
        <v>835</v>
      </c>
      <c r="R34" s="24">
        <v>53220100</v>
      </c>
      <c r="T34" s="24">
        <v>47101700</v>
      </c>
      <c r="U34" s="25" t="s">
        <v>1061</v>
      </c>
      <c r="V34" s="24">
        <v>10000699</v>
      </c>
      <c r="W34">
        <f t="shared" si="0"/>
        <v>47101700</v>
      </c>
    </row>
    <row r="35" spans="1:23" ht="12.75">
      <c r="A35" s="38" t="s">
        <v>94</v>
      </c>
      <c r="B35" s="20"/>
      <c r="C35" s="22" t="s">
        <v>628</v>
      </c>
      <c r="D35" s="2"/>
      <c r="E35" s="2"/>
      <c r="L35" s="26">
        <v>88000000</v>
      </c>
      <c r="M35" s="27" t="s">
        <v>131</v>
      </c>
      <c r="N35" s="26">
        <v>88010000</v>
      </c>
      <c r="P35" s="24">
        <v>54100000</v>
      </c>
      <c r="Q35" s="25" t="s">
        <v>708</v>
      </c>
      <c r="R35" s="24">
        <v>54101500</v>
      </c>
      <c r="T35" s="24">
        <v>47101900</v>
      </c>
      <c r="U35" s="25" t="s">
        <v>1063</v>
      </c>
      <c r="V35" s="24">
        <v>10000556</v>
      </c>
      <c r="W35">
        <f t="shared" si="0"/>
        <v>47101900</v>
      </c>
    </row>
    <row r="36" spans="1:23" ht="12.75">
      <c r="A36" s="38" t="s">
        <v>95</v>
      </c>
      <c r="B36" s="20"/>
      <c r="C36" s="2"/>
      <c r="D36" s="2"/>
      <c r="L36" s="26">
        <v>88000000</v>
      </c>
      <c r="M36" s="27" t="s">
        <v>132</v>
      </c>
      <c r="N36" s="26">
        <v>88020000</v>
      </c>
      <c r="P36" s="24">
        <v>54100000</v>
      </c>
      <c r="Q36" s="25" t="s">
        <v>792</v>
      </c>
      <c r="R36" s="24">
        <v>54101600</v>
      </c>
      <c r="T36" s="24">
        <v>47101900</v>
      </c>
      <c r="U36" s="25" t="s">
        <v>1064</v>
      </c>
      <c r="V36" s="24">
        <v>10000749</v>
      </c>
      <c r="W36">
        <f t="shared" si="0"/>
        <v>47101900</v>
      </c>
    </row>
    <row r="37" spans="1:23" ht="12.75">
      <c r="A37" s="38" t="s">
        <v>96</v>
      </c>
      <c r="B37" s="20"/>
      <c r="C37" s="2"/>
      <c r="D37" s="2"/>
      <c r="L37" s="26">
        <v>92000000</v>
      </c>
      <c r="M37" s="27" t="s">
        <v>133</v>
      </c>
      <c r="N37" s="26">
        <v>92010000</v>
      </c>
      <c r="P37" s="24">
        <v>54110000</v>
      </c>
      <c r="Q37" s="25" t="s">
        <v>826</v>
      </c>
      <c r="R37" s="24">
        <v>54111600</v>
      </c>
      <c r="T37" s="24">
        <v>47101900</v>
      </c>
      <c r="U37" s="25" t="s">
        <v>1065</v>
      </c>
      <c r="V37" s="24">
        <v>10000701</v>
      </c>
      <c r="W37">
        <f t="shared" si="0"/>
        <v>47101900</v>
      </c>
    </row>
    <row r="38" spans="1:23" ht="12.75">
      <c r="A38" s="38" t="s">
        <v>97</v>
      </c>
      <c r="B38" s="20"/>
      <c r="C38" s="2"/>
      <c r="D38" s="2"/>
      <c r="L38" s="26">
        <v>92000000</v>
      </c>
      <c r="M38" s="27" t="s">
        <v>134</v>
      </c>
      <c r="N38" s="26">
        <v>92040000</v>
      </c>
      <c r="P38" s="24">
        <v>54110000</v>
      </c>
      <c r="Q38" s="25" t="s">
        <v>806</v>
      </c>
      <c r="R38" s="24">
        <v>54101700</v>
      </c>
      <c r="T38" s="24">
        <v>47101900</v>
      </c>
      <c r="U38" s="25" t="s">
        <v>1066</v>
      </c>
      <c r="V38" s="24">
        <v>10000434</v>
      </c>
      <c r="W38">
        <f t="shared" si="0"/>
        <v>47101900</v>
      </c>
    </row>
    <row r="39" spans="1:23" ht="12.75">
      <c r="A39" s="38" t="s">
        <v>98</v>
      </c>
      <c r="B39" s="20"/>
      <c r="C39" s="2"/>
      <c r="D39" s="2"/>
      <c r="L39" s="26">
        <v>92000000</v>
      </c>
      <c r="M39" s="27" t="s">
        <v>135</v>
      </c>
      <c r="N39" s="26">
        <v>92020000</v>
      </c>
      <c r="P39" s="24">
        <v>54110000</v>
      </c>
      <c r="Q39" s="25" t="s">
        <v>807</v>
      </c>
      <c r="R39" s="24">
        <v>54111500</v>
      </c>
      <c r="T39" s="24">
        <v>47102000</v>
      </c>
      <c r="U39" s="25" t="s">
        <v>1067</v>
      </c>
      <c r="V39" s="24">
        <v>10000702</v>
      </c>
      <c r="W39">
        <f t="shared" si="0"/>
        <v>47102000</v>
      </c>
    </row>
    <row r="40" spans="1:23" ht="12.75">
      <c r="A40" s="38" t="s">
        <v>99</v>
      </c>
      <c r="B40" s="20"/>
      <c r="C40" s="2"/>
      <c r="D40" s="2"/>
      <c r="L40" s="26">
        <v>92000000</v>
      </c>
      <c r="M40" s="27" t="s">
        <v>136</v>
      </c>
      <c r="N40" s="26">
        <v>92030000</v>
      </c>
      <c r="P40" s="24">
        <v>54110000</v>
      </c>
      <c r="Q40" s="25" t="s">
        <v>834</v>
      </c>
      <c r="R40" s="24">
        <v>54111700</v>
      </c>
      <c r="T40" s="24">
        <v>47121500</v>
      </c>
      <c r="U40" s="25" t="s">
        <v>1073</v>
      </c>
      <c r="V40" s="24">
        <v>10000411</v>
      </c>
      <c r="W40">
        <f t="shared" si="0"/>
        <v>47121500</v>
      </c>
    </row>
    <row r="41" spans="1:23" ht="12.75">
      <c r="A41" s="20" t="s">
        <v>100</v>
      </c>
      <c r="B41" s="20"/>
      <c r="C41" s="2"/>
      <c r="D41" s="2"/>
      <c r="P41" s="24">
        <v>54120000</v>
      </c>
      <c r="Q41" s="25" t="s">
        <v>706</v>
      </c>
      <c r="R41" s="24">
        <v>54120100</v>
      </c>
      <c r="T41" s="24">
        <v>47121500</v>
      </c>
      <c r="U41" s="25" t="s">
        <v>1074</v>
      </c>
      <c r="V41" s="24">
        <v>10000754</v>
      </c>
      <c r="W41">
        <f t="shared" si="0"/>
        <v>47121500</v>
      </c>
    </row>
    <row r="42" spans="1:23" ht="12.75">
      <c r="A42" s="20"/>
      <c r="B42" s="20"/>
      <c r="C42" s="2"/>
      <c r="D42" s="2"/>
      <c r="P42" s="24">
        <v>62050000</v>
      </c>
      <c r="Q42" s="25" t="s">
        <v>1381</v>
      </c>
      <c r="R42" s="24">
        <v>62050100</v>
      </c>
      <c r="T42" s="24">
        <v>47121500</v>
      </c>
      <c r="U42" s="25" t="s">
        <v>1075</v>
      </c>
      <c r="V42" s="24">
        <v>10000664</v>
      </c>
      <c r="W42">
        <f t="shared" si="0"/>
        <v>47121500</v>
      </c>
    </row>
    <row r="43" spans="1:23" ht="12.75">
      <c r="A43" s="20"/>
      <c r="B43" s="20"/>
      <c r="C43" s="2"/>
      <c r="D43" s="2"/>
      <c r="P43" s="24">
        <v>62050000</v>
      </c>
      <c r="Q43" s="25" t="s">
        <v>1386</v>
      </c>
      <c r="R43" s="24">
        <v>62050200</v>
      </c>
      <c r="T43" s="24">
        <v>47121500</v>
      </c>
      <c r="U43" s="25" t="s">
        <v>1076</v>
      </c>
      <c r="V43" s="24">
        <v>10000435</v>
      </c>
      <c r="W43">
        <f t="shared" si="0"/>
        <v>47121500</v>
      </c>
    </row>
    <row r="44" spans="1:23" ht="12.75">
      <c r="A44" s="20"/>
      <c r="B44" s="20"/>
      <c r="C44" s="2"/>
      <c r="D44" s="2"/>
      <c r="P44" s="24">
        <v>62050000</v>
      </c>
      <c r="Q44" s="25" t="s">
        <v>1387</v>
      </c>
      <c r="R44" s="24">
        <v>62050300</v>
      </c>
      <c r="T44" s="24">
        <v>47121500</v>
      </c>
      <c r="U44" s="25" t="s">
        <v>1077</v>
      </c>
      <c r="V44" s="24">
        <v>10000436</v>
      </c>
      <c r="W44">
        <f t="shared" si="0"/>
        <v>47121500</v>
      </c>
    </row>
    <row r="45" spans="16:23" ht="12.75">
      <c r="P45" s="24">
        <v>62050000</v>
      </c>
      <c r="Q45" s="25" t="s">
        <v>1394</v>
      </c>
      <c r="R45" s="24">
        <v>62050400</v>
      </c>
      <c r="T45" s="24">
        <v>47190100</v>
      </c>
      <c r="U45" s="25" t="s">
        <v>1068</v>
      </c>
      <c r="V45" s="24">
        <v>10000694</v>
      </c>
      <c r="W45">
        <f t="shared" si="0"/>
        <v>47190100</v>
      </c>
    </row>
    <row r="46" spans="16:23" ht="12.75">
      <c r="P46" s="24">
        <v>62060000</v>
      </c>
      <c r="Q46" s="25" t="s">
        <v>1420</v>
      </c>
      <c r="R46" s="24">
        <v>62060300</v>
      </c>
      <c r="T46" s="24">
        <v>47200100</v>
      </c>
      <c r="U46" s="25" t="s">
        <v>1071</v>
      </c>
      <c r="V46" s="24">
        <v>10006215</v>
      </c>
      <c r="W46">
        <f t="shared" si="0"/>
        <v>47200100</v>
      </c>
    </row>
    <row r="47" spans="16:23" ht="12.75">
      <c r="P47" s="24">
        <v>62060000</v>
      </c>
      <c r="Q47" s="25" t="s">
        <v>1433</v>
      </c>
      <c r="R47" s="24">
        <v>62060400</v>
      </c>
      <c r="T47" s="24">
        <v>47210100</v>
      </c>
      <c r="U47" s="25" t="s">
        <v>1080</v>
      </c>
      <c r="V47" s="24">
        <v>10002125</v>
      </c>
      <c r="W47">
        <f t="shared" si="0"/>
        <v>47210100</v>
      </c>
    </row>
    <row r="48" spans="16:23" ht="12.75">
      <c r="P48" s="24">
        <v>62060000</v>
      </c>
      <c r="Q48" s="25" t="s">
        <v>1441</v>
      </c>
      <c r="R48" s="24">
        <v>62060500</v>
      </c>
      <c r="T48" s="24">
        <v>47210100</v>
      </c>
      <c r="U48" s="25" t="s">
        <v>1081</v>
      </c>
      <c r="V48" s="24">
        <v>10001761</v>
      </c>
      <c r="W48">
        <f t="shared" si="0"/>
        <v>47210100</v>
      </c>
    </row>
    <row r="49" spans="16:23" ht="12.75">
      <c r="P49" s="24">
        <v>62060000</v>
      </c>
      <c r="Q49" s="25" t="s">
        <v>10</v>
      </c>
      <c r="R49" s="24">
        <v>62060600</v>
      </c>
      <c r="T49" s="26">
        <v>50102000</v>
      </c>
      <c r="U49" s="27" t="s">
        <v>186</v>
      </c>
      <c r="V49" s="26">
        <v>10000204</v>
      </c>
      <c r="W49">
        <f t="shared" si="0"/>
        <v>50102000</v>
      </c>
    </row>
    <row r="50" spans="16:23" ht="12.75">
      <c r="P50" s="24">
        <v>62060000</v>
      </c>
      <c r="Q50" s="25" t="s">
        <v>20</v>
      </c>
      <c r="R50" s="24">
        <v>62060700</v>
      </c>
      <c r="T50" s="26">
        <v>50102000</v>
      </c>
      <c r="U50" s="27" t="s">
        <v>187</v>
      </c>
      <c r="V50" s="26">
        <v>10000205</v>
      </c>
      <c r="W50">
        <f t="shared" si="0"/>
        <v>50102000</v>
      </c>
    </row>
    <row r="51" spans="16:23" ht="12.75">
      <c r="P51" s="24">
        <v>62060000</v>
      </c>
      <c r="Q51" s="25" t="s">
        <v>33</v>
      </c>
      <c r="R51" s="24">
        <v>62060800</v>
      </c>
      <c r="T51" s="26">
        <v>50102000</v>
      </c>
      <c r="U51" s="27" t="s">
        <v>188</v>
      </c>
      <c r="V51" s="26">
        <v>10000206</v>
      </c>
      <c r="W51">
        <f t="shared" si="0"/>
        <v>50102000</v>
      </c>
    </row>
    <row r="52" spans="16:23" ht="12.75">
      <c r="P52" s="24">
        <v>62060000</v>
      </c>
      <c r="Q52" s="25" t="s">
        <v>51</v>
      </c>
      <c r="R52" s="24">
        <v>62061100</v>
      </c>
      <c r="T52" s="26">
        <v>50102100</v>
      </c>
      <c r="U52" s="27" t="s">
        <v>189</v>
      </c>
      <c r="V52" s="26">
        <v>10000270</v>
      </c>
      <c r="W52">
        <f t="shared" si="0"/>
        <v>50102100</v>
      </c>
    </row>
    <row r="53" spans="16:23" ht="12.75">
      <c r="P53" s="24">
        <v>62060000</v>
      </c>
      <c r="Q53" s="25" t="s">
        <v>42</v>
      </c>
      <c r="R53" s="24">
        <v>62060900</v>
      </c>
      <c r="T53" s="26">
        <v>50102100</v>
      </c>
      <c r="U53" s="27" t="s">
        <v>190</v>
      </c>
      <c r="V53" s="26">
        <v>10000271</v>
      </c>
      <c r="W53">
        <f t="shared" si="0"/>
        <v>50102100</v>
      </c>
    </row>
    <row r="54" spans="16:23" ht="12.75">
      <c r="P54" s="24">
        <v>62060000</v>
      </c>
      <c r="Q54" s="25" t="s">
        <v>50</v>
      </c>
      <c r="R54" s="24">
        <v>62061000</v>
      </c>
      <c r="T54" s="26">
        <v>50102100</v>
      </c>
      <c r="U54" s="27" t="s">
        <v>191</v>
      </c>
      <c r="V54" s="26">
        <v>10000272</v>
      </c>
      <c r="W54">
        <f t="shared" si="0"/>
        <v>50102100</v>
      </c>
    </row>
    <row r="55" spans="16:23" ht="12.75">
      <c r="P55" s="24">
        <v>62060000</v>
      </c>
      <c r="Q55" s="25" t="s">
        <v>1407</v>
      </c>
      <c r="R55" s="24">
        <v>62060100</v>
      </c>
      <c r="T55" s="26">
        <v>50131700</v>
      </c>
      <c r="U55" s="27" t="s">
        <v>192</v>
      </c>
      <c r="V55" s="26">
        <v>10000027</v>
      </c>
      <c r="W55">
        <f t="shared" si="0"/>
        <v>50131700</v>
      </c>
    </row>
    <row r="56" spans="16:23" ht="12.75">
      <c r="P56" s="24">
        <v>62070000</v>
      </c>
      <c r="Q56" s="25" t="s">
        <v>59</v>
      </c>
      <c r="R56" s="24">
        <v>62070100</v>
      </c>
      <c r="T56" s="26">
        <v>50131700</v>
      </c>
      <c r="U56" s="27" t="s">
        <v>193</v>
      </c>
      <c r="V56" s="26">
        <v>10000025</v>
      </c>
      <c r="W56">
        <f t="shared" si="0"/>
        <v>50131700</v>
      </c>
    </row>
    <row r="57" spans="16:23" ht="12.75">
      <c r="P57" s="26">
        <v>63010000</v>
      </c>
      <c r="Q57" s="27" t="s">
        <v>550</v>
      </c>
      <c r="R57" s="26">
        <v>63010100</v>
      </c>
      <c r="T57" s="26">
        <v>50131700</v>
      </c>
      <c r="U57" s="27" t="s">
        <v>194</v>
      </c>
      <c r="V57" s="26">
        <v>10000026</v>
      </c>
      <c r="W57">
        <f t="shared" si="0"/>
        <v>50131700</v>
      </c>
    </row>
    <row r="58" spans="16:23" ht="12.75">
      <c r="P58" s="26">
        <v>63010000</v>
      </c>
      <c r="Q58" s="27" t="s">
        <v>551</v>
      </c>
      <c r="R58" s="26">
        <v>63010200</v>
      </c>
      <c r="T58" s="26">
        <v>50132100</v>
      </c>
      <c r="U58" s="27" t="s">
        <v>195</v>
      </c>
      <c r="V58" s="26">
        <v>10000277</v>
      </c>
      <c r="W58">
        <f t="shared" si="0"/>
        <v>50132100</v>
      </c>
    </row>
    <row r="59" spans="16:23" ht="12.75">
      <c r="P59" s="26">
        <v>63010000</v>
      </c>
      <c r="Q59" s="27" t="s">
        <v>552</v>
      </c>
      <c r="R59" s="26">
        <v>63010300</v>
      </c>
      <c r="T59" s="26">
        <v>50132100</v>
      </c>
      <c r="U59" s="27" t="s">
        <v>196</v>
      </c>
      <c r="V59" s="26">
        <v>10000278</v>
      </c>
      <c r="W59">
        <f t="shared" si="0"/>
        <v>50132100</v>
      </c>
    </row>
    <row r="60" spans="16:23" ht="12.75">
      <c r="P60" s="26">
        <v>63010000</v>
      </c>
      <c r="Q60" s="27" t="s">
        <v>553</v>
      </c>
      <c r="R60" s="26">
        <v>63010400</v>
      </c>
      <c r="T60" s="26">
        <v>50132100</v>
      </c>
      <c r="U60" s="27" t="s">
        <v>197</v>
      </c>
      <c r="V60" s="26">
        <v>10000279</v>
      </c>
      <c r="W60">
        <f t="shared" si="0"/>
        <v>50132100</v>
      </c>
    </row>
    <row r="61" spans="16:23" ht="12.75">
      <c r="P61" s="26">
        <v>63010000</v>
      </c>
      <c r="Q61" s="27" t="s">
        <v>554</v>
      </c>
      <c r="R61" s="26">
        <v>63010500</v>
      </c>
      <c r="T61" s="26">
        <v>50193000</v>
      </c>
      <c r="U61" s="27" t="s">
        <v>198</v>
      </c>
      <c r="V61" s="26">
        <v>10000610</v>
      </c>
      <c r="W61">
        <f t="shared" si="0"/>
        <v>50193000</v>
      </c>
    </row>
    <row r="62" spans="16:23" ht="12.75">
      <c r="P62" s="24">
        <v>64010000</v>
      </c>
      <c r="Q62" s="25" t="s">
        <v>1347</v>
      </c>
      <c r="R62" s="24">
        <v>64010100</v>
      </c>
      <c r="T62" s="26">
        <v>50193000</v>
      </c>
      <c r="U62" s="27" t="s">
        <v>199</v>
      </c>
      <c r="V62" s="26">
        <v>10000575</v>
      </c>
      <c r="W62">
        <f t="shared" si="0"/>
        <v>50193000</v>
      </c>
    </row>
    <row r="63" spans="16:23" ht="12.75">
      <c r="P63" s="24">
        <v>64010000</v>
      </c>
      <c r="Q63" s="25" t="s">
        <v>1379</v>
      </c>
      <c r="R63" s="24">
        <v>64010400</v>
      </c>
      <c r="T63" s="26">
        <v>50193000</v>
      </c>
      <c r="U63" s="27" t="s">
        <v>200</v>
      </c>
      <c r="V63" s="26">
        <v>10000105</v>
      </c>
      <c r="W63">
        <f t="shared" si="0"/>
        <v>50193000</v>
      </c>
    </row>
    <row r="64" spans="16:23" ht="12.75">
      <c r="P64" s="24">
        <v>64010000</v>
      </c>
      <c r="Q64" s="25" t="s">
        <v>1361</v>
      </c>
      <c r="R64" s="24">
        <v>64010200</v>
      </c>
      <c r="T64" s="26">
        <v>50193000</v>
      </c>
      <c r="U64" s="27" t="s">
        <v>201</v>
      </c>
      <c r="V64" s="26">
        <v>10000104</v>
      </c>
      <c r="W64">
        <f t="shared" si="0"/>
        <v>50193000</v>
      </c>
    </row>
    <row r="65" spans="16:23" ht="12.75">
      <c r="P65" s="24">
        <v>64010000</v>
      </c>
      <c r="Q65" s="25" t="s">
        <v>1376</v>
      </c>
      <c r="R65" s="24">
        <v>64010300</v>
      </c>
      <c r="T65" s="24">
        <v>53131100</v>
      </c>
      <c r="U65" s="25" t="s">
        <v>954</v>
      </c>
      <c r="V65" s="24">
        <v>10000324</v>
      </c>
      <c r="W65">
        <f t="shared" si="0"/>
        <v>53131100</v>
      </c>
    </row>
    <row r="66" spans="16:23" ht="12.75">
      <c r="P66" s="24">
        <v>67010000</v>
      </c>
      <c r="Q66" s="25" t="s">
        <v>1083</v>
      </c>
      <c r="R66" s="24">
        <v>67010100</v>
      </c>
      <c r="T66" s="24">
        <v>53131100</v>
      </c>
      <c r="U66" s="25" t="s">
        <v>955</v>
      </c>
      <c r="V66" s="24">
        <v>10000327</v>
      </c>
      <c r="W66">
        <f t="shared" si="0"/>
        <v>53131100</v>
      </c>
    </row>
    <row r="67" spans="16:23" ht="12.75">
      <c r="P67" s="24">
        <v>67010000</v>
      </c>
      <c r="Q67" s="25" t="s">
        <v>1138</v>
      </c>
      <c r="R67" s="24">
        <v>67011100</v>
      </c>
      <c r="T67" s="24">
        <v>53131100</v>
      </c>
      <c r="U67" s="25" t="s">
        <v>956</v>
      </c>
      <c r="V67" s="24">
        <v>10000806</v>
      </c>
      <c r="W67">
        <f t="shared" si="0"/>
        <v>53131100</v>
      </c>
    </row>
    <row r="68" spans="16:23" ht="12.75">
      <c r="P68" s="24">
        <v>67010000</v>
      </c>
      <c r="Q68" s="25" t="s">
        <v>1091</v>
      </c>
      <c r="R68" s="24">
        <v>67010200</v>
      </c>
      <c r="T68" s="24">
        <v>53131100</v>
      </c>
      <c r="U68" s="25" t="s">
        <v>957</v>
      </c>
      <c r="V68" s="24">
        <v>10000332</v>
      </c>
      <c r="W68">
        <f t="shared" si="0"/>
        <v>53131100</v>
      </c>
    </row>
    <row r="69" spans="16:23" ht="12.75">
      <c r="P69" s="24">
        <v>67010000</v>
      </c>
      <c r="Q69" s="25" t="s">
        <v>1095</v>
      </c>
      <c r="R69" s="24">
        <v>67010300</v>
      </c>
      <c r="T69" s="24">
        <v>53131100</v>
      </c>
      <c r="U69" s="25" t="s">
        <v>958</v>
      </c>
      <c r="V69" s="24">
        <v>10000808</v>
      </c>
      <c r="W69">
        <f t="shared" si="0"/>
        <v>53131100</v>
      </c>
    </row>
    <row r="70" spans="16:23" ht="12.75">
      <c r="P70" s="24">
        <v>67010000</v>
      </c>
      <c r="Q70" s="25" t="s">
        <v>1131</v>
      </c>
      <c r="R70" s="24">
        <v>67010900</v>
      </c>
      <c r="T70" s="24">
        <v>53131100</v>
      </c>
      <c r="U70" s="25" t="s">
        <v>959</v>
      </c>
      <c r="V70" s="24">
        <v>10000719</v>
      </c>
      <c r="W70">
        <f t="shared" si="0"/>
        <v>53131100</v>
      </c>
    </row>
    <row r="71" spans="16:23" ht="12.75">
      <c r="P71" s="24">
        <v>67010000</v>
      </c>
      <c r="Q71" s="25" t="s">
        <v>1099</v>
      </c>
      <c r="R71" s="24">
        <v>67010500</v>
      </c>
      <c r="T71" s="24">
        <v>53131100</v>
      </c>
      <c r="U71" s="25" t="s">
        <v>960</v>
      </c>
      <c r="V71" s="24">
        <v>10000342</v>
      </c>
      <c r="W71">
        <f t="shared" si="0"/>
        <v>53131100</v>
      </c>
    </row>
    <row r="72" spans="16:23" ht="12.75">
      <c r="P72" s="24">
        <v>67010000</v>
      </c>
      <c r="Q72" s="25" t="s">
        <v>1105</v>
      </c>
      <c r="R72" s="24">
        <v>67010600</v>
      </c>
      <c r="T72" s="24">
        <v>53131100</v>
      </c>
      <c r="U72" s="25" t="s">
        <v>961</v>
      </c>
      <c r="V72" s="24">
        <v>10005727</v>
      </c>
      <c r="W72">
        <f t="shared" si="0"/>
        <v>53131100</v>
      </c>
    </row>
    <row r="73" spans="16:23" ht="12.75">
      <c r="P73" s="24">
        <v>67010000</v>
      </c>
      <c r="Q73" s="25" t="s">
        <v>1116</v>
      </c>
      <c r="R73" s="24">
        <v>67010700</v>
      </c>
      <c r="T73" s="24">
        <v>53131100</v>
      </c>
      <c r="U73" s="25" t="s">
        <v>962</v>
      </c>
      <c r="V73" s="24">
        <v>10000810</v>
      </c>
      <c r="W73">
        <f t="shared" si="0"/>
        <v>53131100</v>
      </c>
    </row>
    <row r="74" spans="16:23" ht="12.75">
      <c r="P74" s="24">
        <v>67010000</v>
      </c>
      <c r="Q74" s="25" t="s">
        <v>1126</v>
      </c>
      <c r="R74" s="24">
        <v>67010800</v>
      </c>
      <c r="T74" s="24">
        <v>53131100</v>
      </c>
      <c r="U74" s="25" t="s">
        <v>963</v>
      </c>
      <c r="V74" s="24">
        <v>10000812</v>
      </c>
      <c r="W74">
        <f t="shared" si="0"/>
        <v>53131100</v>
      </c>
    </row>
    <row r="75" spans="16:23" ht="12.75">
      <c r="P75" s="24">
        <v>70010000</v>
      </c>
      <c r="Q75" s="25" t="s">
        <v>692</v>
      </c>
      <c r="R75" s="24">
        <v>70010200</v>
      </c>
      <c r="T75" s="24">
        <v>53131100</v>
      </c>
      <c r="U75" s="25" t="s">
        <v>964</v>
      </c>
      <c r="V75" s="24">
        <v>10000721</v>
      </c>
      <c r="W75">
        <f t="shared" si="0"/>
        <v>53131100</v>
      </c>
    </row>
    <row r="76" spans="16:23" ht="12.75">
      <c r="P76" s="24">
        <v>70010000</v>
      </c>
      <c r="Q76" s="25" t="s">
        <v>679</v>
      </c>
      <c r="R76" s="24">
        <v>70010100</v>
      </c>
      <c r="T76" s="24">
        <v>53131100</v>
      </c>
      <c r="U76" s="25" t="s">
        <v>965</v>
      </c>
      <c r="V76" s="24">
        <v>10000356</v>
      </c>
      <c r="W76">
        <f t="shared" si="0"/>
        <v>53131100</v>
      </c>
    </row>
    <row r="77" spans="16:23" ht="12.75">
      <c r="P77" s="24">
        <v>70010000</v>
      </c>
      <c r="Q77" s="25" t="s">
        <v>781</v>
      </c>
      <c r="R77" s="24">
        <v>70011300</v>
      </c>
      <c r="T77" s="24">
        <v>53131100</v>
      </c>
      <c r="U77" s="25" t="s">
        <v>966</v>
      </c>
      <c r="V77" s="24">
        <v>10000374</v>
      </c>
      <c r="W77">
        <f t="shared" si="0"/>
        <v>53131100</v>
      </c>
    </row>
    <row r="78" spans="16:23" ht="12.75">
      <c r="P78" s="24">
        <v>70010000</v>
      </c>
      <c r="Q78" s="25" t="s">
        <v>739</v>
      </c>
      <c r="R78" s="24">
        <v>70010600</v>
      </c>
      <c r="T78" s="24">
        <v>53131100</v>
      </c>
      <c r="U78" s="25" t="s">
        <v>967</v>
      </c>
      <c r="V78" s="24">
        <v>10000484</v>
      </c>
      <c r="W78">
        <f t="shared" si="0"/>
        <v>53131100</v>
      </c>
    </row>
    <row r="79" spans="16:23" ht="12.75">
      <c r="P79" s="24">
        <v>70010000</v>
      </c>
      <c r="Q79" s="25" t="s">
        <v>755</v>
      </c>
      <c r="R79" s="24">
        <v>70010900</v>
      </c>
      <c r="T79" s="24">
        <v>53131200</v>
      </c>
      <c r="U79" s="25" t="s">
        <v>969</v>
      </c>
      <c r="V79" s="24">
        <v>10000811</v>
      </c>
      <c r="W79">
        <f t="shared" si="0"/>
        <v>53131200</v>
      </c>
    </row>
    <row r="80" spans="16:23" ht="12.75">
      <c r="P80" s="24">
        <v>70010000</v>
      </c>
      <c r="Q80" s="25" t="s">
        <v>750</v>
      </c>
      <c r="R80" s="24">
        <v>70010800</v>
      </c>
      <c r="T80" s="24">
        <v>53131200</v>
      </c>
      <c r="U80" s="25" t="s">
        <v>970</v>
      </c>
      <c r="V80" s="24">
        <v>10000814</v>
      </c>
      <c r="W80">
        <f t="shared" si="0"/>
        <v>53131200</v>
      </c>
    </row>
    <row r="81" spans="16:23" ht="12.75">
      <c r="P81" s="24">
        <v>70010000</v>
      </c>
      <c r="Q81" s="25" t="s">
        <v>734</v>
      </c>
      <c r="R81" s="24">
        <v>70010500</v>
      </c>
      <c r="T81" s="24">
        <v>53131200</v>
      </c>
      <c r="U81" s="25" t="s">
        <v>971</v>
      </c>
      <c r="V81" s="24">
        <v>10000723</v>
      </c>
      <c r="W81">
        <f t="shared" si="0"/>
        <v>53131200</v>
      </c>
    </row>
    <row r="82" spans="16:23" ht="12.75">
      <c r="P82" s="24">
        <v>70010000</v>
      </c>
      <c r="Q82" s="25" t="s">
        <v>718</v>
      </c>
      <c r="R82" s="24">
        <v>70010400</v>
      </c>
      <c r="T82" s="24">
        <v>53131200</v>
      </c>
      <c r="U82" s="25" t="s">
        <v>972</v>
      </c>
      <c r="V82" s="24">
        <v>10000373</v>
      </c>
      <c r="W82">
        <f t="shared" si="0"/>
        <v>53131200</v>
      </c>
    </row>
    <row r="83" spans="16:23" ht="12.75">
      <c r="P83" s="24">
        <v>70010000</v>
      </c>
      <c r="Q83" s="25" t="s">
        <v>745</v>
      </c>
      <c r="R83" s="24">
        <v>70010700</v>
      </c>
      <c r="T83" s="24">
        <v>53131200</v>
      </c>
      <c r="U83" s="25" t="s">
        <v>973</v>
      </c>
      <c r="V83" s="24">
        <v>10000388</v>
      </c>
      <c r="W83">
        <f aca="true" t="shared" si="1" ref="W83:W146">T83</f>
        <v>53131200</v>
      </c>
    </row>
    <row r="84" spans="16:23" ht="12.75">
      <c r="P84" s="24">
        <v>70010000</v>
      </c>
      <c r="Q84" s="25" t="s">
        <v>767</v>
      </c>
      <c r="R84" s="24">
        <v>70011100</v>
      </c>
      <c r="T84" s="24">
        <v>53131200</v>
      </c>
      <c r="U84" s="25" t="s">
        <v>974</v>
      </c>
      <c r="V84" s="24">
        <v>10000731</v>
      </c>
      <c r="W84">
        <f t="shared" si="1"/>
        <v>53131200</v>
      </c>
    </row>
    <row r="85" spans="16:23" ht="12.75">
      <c r="P85" s="24">
        <v>70010000</v>
      </c>
      <c r="Q85" s="25" t="s">
        <v>697</v>
      </c>
      <c r="R85" s="24">
        <v>70010300</v>
      </c>
      <c r="T85" s="24">
        <v>53131200</v>
      </c>
      <c r="U85" s="25" t="s">
        <v>975</v>
      </c>
      <c r="V85" s="24">
        <v>10000355</v>
      </c>
      <c r="W85">
        <f t="shared" si="1"/>
        <v>53131200</v>
      </c>
    </row>
    <row r="86" spans="16:23" ht="12.75">
      <c r="P86" s="24">
        <v>70010000</v>
      </c>
      <c r="Q86" s="25" t="s">
        <v>774</v>
      </c>
      <c r="R86" s="24">
        <v>70011200</v>
      </c>
      <c r="T86" s="24">
        <v>53131200</v>
      </c>
      <c r="U86" s="25" t="s">
        <v>976</v>
      </c>
      <c r="V86" s="24">
        <v>10000809</v>
      </c>
      <c r="W86">
        <f t="shared" si="1"/>
        <v>53131200</v>
      </c>
    </row>
    <row r="87" spans="16:23" ht="12.75">
      <c r="P87" s="24">
        <v>70010000</v>
      </c>
      <c r="Q87" s="25" t="s">
        <v>762</v>
      </c>
      <c r="R87" s="24">
        <v>70011000</v>
      </c>
      <c r="T87" s="24">
        <v>53131300</v>
      </c>
      <c r="U87" s="25" t="s">
        <v>978</v>
      </c>
      <c r="V87" s="24">
        <v>10000328</v>
      </c>
      <c r="W87">
        <f t="shared" si="1"/>
        <v>53131300</v>
      </c>
    </row>
    <row r="88" spans="16:23" ht="12.75">
      <c r="P88" s="24">
        <v>73040000</v>
      </c>
      <c r="Q88" s="25" t="s">
        <v>1290</v>
      </c>
      <c r="R88" s="24">
        <v>73040400</v>
      </c>
      <c r="T88" s="24">
        <v>53131300</v>
      </c>
      <c r="U88" s="25" t="s">
        <v>979</v>
      </c>
      <c r="V88" s="24">
        <v>10000813</v>
      </c>
      <c r="W88">
        <f t="shared" si="1"/>
        <v>53131300</v>
      </c>
    </row>
    <row r="89" spans="16:23" ht="12.75">
      <c r="P89" s="24">
        <v>73040000</v>
      </c>
      <c r="Q89" s="25" t="s">
        <v>1283</v>
      </c>
      <c r="R89" s="24">
        <v>73040300</v>
      </c>
      <c r="T89" s="24">
        <v>53131300</v>
      </c>
      <c r="U89" s="25" t="s">
        <v>980</v>
      </c>
      <c r="V89" s="24">
        <v>10000722</v>
      </c>
      <c r="W89">
        <f t="shared" si="1"/>
        <v>53131300</v>
      </c>
    </row>
    <row r="90" spans="16:23" ht="12.75">
      <c r="P90" s="24">
        <v>73040000</v>
      </c>
      <c r="Q90" s="25" t="s">
        <v>1317</v>
      </c>
      <c r="R90" s="24">
        <v>73040600</v>
      </c>
      <c r="T90" s="24">
        <v>53131300</v>
      </c>
      <c r="U90" s="25" t="s">
        <v>981</v>
      </c>
      <c r="V90" s="24">
        <v>10000330</v>
      </c>
      <c r="W90">
        <f t="shared" si="1"/>
        <v>53131300</v>
      </c>
    </row>
    <row r="91" spans="16:23" ht="12.75">
      <c r="P91" s="24">
        <v>73040000</v>
      </c>
      <c r="Q91" s="25" t="s">
        <v>1342</v>
      </c>
      <c r="R91" s="24">
        <v>73040900</v>
      </c>
      <c r="T91" s="24">
        <v>53131300</v>
      </c>
      <c r="U91" s="25" t="s">
        <v>982</v>
      </c>
      <c r="V91" s="24">
        <v>10000334</v>
      </c>
      <c r="W91">
        <f t="shared" si="1"/>
        <v>53131300</v>
      </c>
    </row>
    <row r="92" spans="16:23" ht="12.75">
      <c r="P92" s="24">
        <v>73040000</v>
      </c>
      <c r="Q92" s="25" t="s">
        <v>1341</v>
      </c>
      <c r="R92" s="24">
        <v>73040800</v>
      </c>
      <c r="T92" s="24">
        <v>53131300</v>
      </c>
      <c r="U92" s="25" t="s">
        <v>983</v>
      </c>
      <c r="V92" s="24">
        <v>10000573</v>
      </c>
      <c r="W92">
        <f t="shared" si="1"/>
        <v>53131300</v>
      </c>
    </row>
    <row r="93" spans="16:23" ht="12.75">
      <c r="P93" s="24">
        <v>73040000</v>
      </c>
      <c r="Q93" s="25" t="s">
        <v>1262</v>
      </c>
      <c r="R93" s="24">
        <v>73040100</v>
      </c>
      <c r="T93" s="24">
        <v>53131400</v>
      </c>
      <c r="U93" s="25" t="s">
        <v>984</v>
      </c>
      <c r="V93" s="24">
        <v>10000717</v>
      </c>
      <c r="W93">
        <f t="shared" si="1"/>
        <v>53131400</v>
      </c>
    </row>
    <row r="94" spans="16:23" ht="12.75">
      <c r="P94" s="24">
        <v>73040000</v>
      </c>
      <c r="Q94" s="25" t="s">
        <v>1297</v>
      </c>
      <c r="R94" s="24">
        <v>73040500</v>
      </c>
      <c r="T94" s="24">
        <v>53141000</v>
      </c>
      <c r="U94" s="25" t="s">
        <v>884</v>
      </c>
      <c r="V94" s="24">
        <v>10000329</v>
      </c>
      <c r="W94">
        <f t="shared" si="1"/>
        <v>53141000</v>
      </c>
    </row>
    <row r="95" spans="16:23" ht="12.75">
      <c r="P95" s="24">
        <v>73040000</v>
      </c>
      <c r="Q95" s="25" t="s">
        <v>1271</v>
      </c>
      <c r="R95" s="24">
        <v>73040200</v>
      </c>
      <c r="T95" s="24">
        <v>53141000</v>
      </c>
      <c r="U95" s="25" t="s">
        <v>885</v>
      </c>
      <c r="V95" s="24">
        <v>10000340</v>
      </c>
      <c r="W95">
        <f t="shared" si="1"/>
        <v>53141000</v>
      </c>
    </row>
    <row r="96" spans="16:23" ht="12.75">
      <c r="P96" s="24">
        <v>74010000</v>
      </c>
      <c r="Q96" s="25" t="s">
        <v>1007</v>
      </c>
      <c r="R96" s="24">
        <v>74010400</v>
      </c>
      <c r="T96" s="24">
        <v>53141000</v>
      </c>
      <c r="U96" s="25" t="s">
        <v>886</v>
      </c>
      <c r="V96" s="24">
        <v>10000830</v>
      </c>
      <c r="W96">
        <f t="shared" si="1"/>
        <v>53141000</v>
      </c>
    </row>
    <row r="97" spans="16:23" ht="12.75">
      <c r="P97" s="24">
        <v>74010000</v>
      </c>
      <c r="Q97" s="25" t="s">
        <v>999</v>
      </c>
      <c r="R97" s="24">
        <v>74010300</v>
      </c>
      <c r="T97" s="24">
        <v>53141000</v>
      </c>
      <c r="U97" s="25" t="s">
        <v>887</v>
      </c>
      <c r="V97" s="24">
        <v>10000350</v>
      </c>
      <c r="W97">
        <f t="shared" si="1"/>
        <v>53141000</v>
      </c>
    </row>
    <row r="98" spans="16:23" ht="12.75">
      <c r="P98" s="24">
        <v>74010000</v>
      </c>
      <c r="Q98" s="25" t="s">
        <v>993</v>
      </c>
      <c r="R98" s="24">
        <v>74010200</v>
      </c>
      <c r="T98" s="24">
        <v>53141000</v>
      </c>
      <c r="U98" s="25" t="s">
        <v>888</v>
      </c>
      <c r="V98" s="24">
        <v>10000832</v>
      </c>
      <c r="W98">
        <f t="shared" si="1"/>
        <v>53141000</v>
      </c>
    </row>
    <row r="99" spans="16:23" ht="12.75">
      <c r="P99" s="24">
        <v>74010000</v>
      </c>
      <c r="Q99" s="25" t="s">
        <v>1024</v>
      </c>
      <c r="R99" s="24">
        <v>74010600</v>
      </c>
      <c r="T99" s="24">
        <v>53141000</v>
      </c>
      <c r="U99" s="25" t="s">
        <v>889</v>
      </c>
      <c r="V99" s="24">
        <v>10000835</v>
      </c>
      <c r="W99">
        <f t="shared" si="1"/>
        <v>53141000</v>
      </c>
    </row>
    <row r="100" spans="16:23" ht="12.75">
      <c r="P100" s="24">
        <v>74010000</v>
      </c>
      <c r="Q100" s="25" t="s">
        <v>1017</v>
      </c>
      <c r="R100" s="24">
        <v>74010500</v>
      </c>
      <c r="T100" s="24">
        <v>53141000</v>
      </c>
      <c r="U100" s="25" t="s">
        <v>890</v>
      </c>
      <c r="V100" s="24">
        <v>10000680</v>
      </c>
      <c r="W100">
        <f t="shared" si="1"/>
        <v>53141000</v>
      </c>
    </row>
    <row r="101" spans="16:23" ht="12.75">
      <c r="P101" s="24">
        <v>74010000</v>
      </c>
      <c r="Q101" s="25" t="s">
        <v>986</v>
      </c>
      <c r="R101" s="24">
        <v>74010100</v>
      </c>
      <c r="T101" s="24">
        <v>53141000</v>
      </c>
      <c r="U101" s="25" t="s">
        <v>891</v>
      </c>
      <c r="V101" s="24">
        <v>10000349</v>
      </c>
      <c r="W101">
        <f t="shared" si="1"/>
        <v>53141000</v>
      </c>
    </row>
    <row r="102" spans="16:23" ht="12.75">
      <c r="P102" s="24">
        <v>75010000</v>
      </c>
      <c r="Q102" s="25" t="s">
        <v>1196</v>
      </c>
      <c r="R102" s="24">
        <v>75010400</v>
      </c>
      <c r="T102" s="24">
        <v>53141000</v>
      </c>
      <c r="U102" s="25" t="s">
        <v>892</v>
      </c>
      <c r="V102" s="24">
        <v>10000679</v>
      </c>
      <c r="W102">
        <f t="shared" si="1"/>
        <v>53141000</v>
      </c>
    </row>
    <row r="103" spans="16:23" ht="12.75">
      <c r="P103" s="24">
        <v>75010000</v>
      </c>
      <c r="Q103" s="25" t="s">
        <v>1206</v>
      </c>
      <c r="R103" s="24">
        <v>75010600</v>
      </c>
      <c r="T103" s="24">
        <v>53141000</v>
      </c>
      <c r="U103" s="25" t="s">
        <v>893</v>
      </c>
      <c r="V103" s="24">
        <v>10000369</v>
      </c>
      <c r="W103">
        <f t="shared" si="1"/>
        <v>53141000</v>
      </c>
    </row>
    <row r="104" spans="16:23" ht="12.75">
      <c r="P104" s="24">
        <v>75010000</v>
      </c>
      <c r="Q104" s="25" t="s">
        <v>1205</v>
      </c>
      <c r="R104" s="24">
        <v>75010500</v>
      </c>
      <c r="T104" s="24">
        <v>53141000</v>
      </c>
      <c r="U104" s="25" t="s">
        <v>894</v>
      </c>
      <c r="V104" s="24">
        <v>10000370</v>
      </c>
      <c r="W104">
        <f t="shared" si="1"/>
        <v>53141000</v>
      </c>
    </row>
    <row r="105" spans="16:23" ht="12.75">
      <c r="P105" s="24">
        <v>75010000</v>
      </c>
      <c r="Q105" s="25" t="s">
        <v>1178</v>
      </c>
      <c r="R105" s="24">
        <v>75010200</v>
      </c>
      <c r="T105" s="24">
        <v>53141000</v>
      </c>
      <c r="U105" s="25" t="s">
        <v>895</v>
      </c>
      <c r="V105" s="24">
        <v>10000730</v>
      </c>
      <c r="W105">
        <f t="shared" si="1"/>
        <v>53141000</v>
      </c>
    </row>
    <row r="106" spans="16:23" ht="12.75">
      <c r="P106" s="24">
        <v>75010000</v>
      </c>
      <c r="Q106" s="25" t="s">
        <v>1162</v>
      </c>
      <c r="R106" s="24">
        <v>75010100</v>
      </c>
      <c r="T106" s="24">
        <v>53141000</v>
      </c>
      <c r="U106" s="25" t="s">
        <v>896</v>
      </c>
      <c r="V106" s="24">
        <v>10000831</v>
      </c>
      <c r="W106">
        <f t="shared" si="1"/>
        <v>53141000</v>
      </c>
    </row>
    <row r="107" spans="16:23" ht="12.75">
      <c r="P107" s="24">
        <v>75010000</v>
      </c>
      <c r="Q107" s="25" t="s">
        <v>1190</v>
      </c>
      <c r="R107" s="24">
        <v>75010300</v>
      </c>
      <c r="T107" s="24">
        <v>53141000</v>
      </c>
      <c r="U107" s="25" t="s">
        <v>897</v>
      </c>
      <c r="V107" s="24">
        <v>10000535</v>
      </c>
      <c r="W107">
        <f t="shared" si="1"/>
        <v>53141000</v>
      </c>
    </row>
    <row r="108" spans="16:23" ht="12.75">
      <c r="P108" s="24">
        <v>75020000</v>
      </c>
      <c r="Q108" s="25" t="s">
        <v>1149</v>
      </c>
      <c r="R108" s="24">
        <v>75020200</v>
      </c>
      <c r="T108" s="24">
        <v>53141100</v>
      </c>
      <c r="U108" s="25" t="s">
        <v>899</v>
      </c>
      <c r="V108" s="24">
        <v>10000379</v>
      </c>
      <c r="W108">
        <f t="shared" si="1"/>
        <v>53141100</v>
      </c>
    </row>
    <row r="109" spans="16:23" ht="12.75">
      <c r="P109" s="24">
        <v>75020000</v>
      </c>
      <c r="Q109" s="25" t="s">
        <v>1160</v>
      </c>
      <c r="R109" s="24">
        <v>75020300</v>
      </c>
      <c r="T109" s="24">
        <v>53141100</v>
      </c>
      <c r="U109" s="25" t="s">
        <v>900</v>
      </c>
      <c r="V109" s="24">
        <v>10000564</v>
      </c>
      <c r="W109">
        <f t="shared" si="1"/>
        <v>53141100</v>
      </c>
    </row>
    <row r="110" spans="16:23" ht="12.75">
      <c r="P110" s="24">
        <v>75020000</v>
      </c>
      <c r="Q110" s="25" t="s">
        <v>1140</v>
      </c>
      <c r="R110" s="24">
        <v>75020100</v>
      </c>
      <c r="T110" s="24">
        <v>53141100</v>
      </c>
      <c r="U110" s="25" t="s">
        <v>901</v>
      </c>
      <c r="V110" s="24">
        <v>10000828</v>
      </c>
      <c r="W110">
        <f t="shared" si="1"/>
        <v>53141100</v>
      </c>
    </row>
    <row r="111" spans="16:23" ht="12.75">
      <c r="P111" s="24">
        <v>75030000</v>
      </c>
      <c r="Q111" s="25" t="s">
        <v>1257</v>
      </c>
      <c r="R111" s="24">
        <v>75030400</v>
      </c>
      <c r="T111" s="24">
        <v>53141100</v>
      </c>
      <c r="U111" s="25" t="s">
        <v>902</v>
      </c>
      <c r="V111" s="24">
        <v>10000345</v>
      </c>
      <c r="W111">
        <f t="shared" si="1"/>
        <v>53141100</v>
      </c>
    </row>
    <row r="112" spans="16:23" ht="12.75">
      <c r="P112" s="24">
        <v>75030000</v>
      </c>
      <c r="Q112" s="25" t="s">
        <v>1260</v>
      </c>
      <c r="R112" s="24">
        <v>75030700</v>
      </c>
      <c r="T112" s="24">
        <v>53141100</v>
      </c>
      <c r="U112" s="25" t="s">
        <v>903</v>
      </c>
      <c r="V112" s="24">
        <v>10000346</v>
      </c>
      <c r="W112">
        <f t="shared" si="1"/>
        <v>53141100</v>
      </c>
    </row>
    <row r="113" spans="16:23" ht="12.75">
      <c r="P113" s="24">
        <v>75030000</v>
      </c>
      <c r="Q113" s="25" t="s">
        <v>1259</v>
      </c>
      <c r="R113" s="24">
        <v>75030600</v>
      </c>
      <c r="T113" s="24">
        <v>53141100</v>
      </c>
      <c r="U113" s="25" t="s">
        <v>904</v>
      </c>
      <c r="V113" s="24">
        <v>10000343</v>
      </c>
      <c r="W113">
        <f t="shared" si="1"/>
        <v>53141100</v>
      </c>
    </row>
    <row r="114" spans="16:23" ht="12.75">
      <c r="P114" s="24">
        <v>75030000</v>
      </c>
      <c r="Q114" s="25" t="s">
        <v>1210</v>
      </c>
      <c r="R114" s="24">
        <v>75030100</v>
      </c>
      <c r="T114" s="24">
        <v>53141100</v>
      </c>
      <c r="U114" s="25" t="s">
        <v>905</v>
      </c>
      <c r="V114" s="24">
        <v>10000348</v>
      </c>
      <c r="W114">
        <f t="shared" si="1"/>
        <v>53141100</v>
      </c>
    </row>
    <row r="115" spans="16:23" ht="12.75">
      <c r="P115" s="24">
        <v>75030000</v>
      </c>
      <c r="Q115" s="25" t="s">
        <v>1249</v>
      </c>
      <c r="R115" s="24">
        <v>75030200</v>
      </c>
      <c r="T115" s="24">
        <v>53141100</v>
      </c>
      <c r="U115" s="25" t="s">
        <v>906</v>
      </c>
      <c r="V115" s="24">
        <v>10000368</v>
      </c>
      <c r="W115">
        <f t="shared" si="1"/>
        <v>53141100</v>
      </c>
    </row>
    <row r="116" spans="16:23" ht="12.75">
      <c r="P116" s="26">
        <v>79010000</v>
      </c>
      <c r="Q116" s="27" t="s">
        <v>142</v>
      </c>
      <c r="R116" s="26">
        <v>79010600</v>
      </c>
      <c r="T116" s="24">
        <v>53141100</v>
      </c>
      <c r="U116" s="25" t="s">
        <v>907</v>
      </c>
      <c r="V116" s="24">
        <v>10000381</v>
      </c>
      <c r="W116">
        <f t="shared" si="1"/>
        <v>53141100</v>
      </c>
    </row>
    <row r="117" spans="16:23" ht="12.75">
      <c r="P117" s="26">
        <v>79010000</v>
      </c>
      <c r="Q117" s="27" t="s">
        <v>143</v>
      </c>
      <c r="R117" s="26">
        <v>79011000</v>
      </c>
      <c r="T117" s="24">
        <v>53141100</v>
      </c>
      <c r="U117" s="25" t="s">
        <v>908</v>
      </c>
      <c r="V117" s="24">
        <v>10000678</v>
      </c>
      <c r="W117">
        <f t="shared" si="1"/>
        <v>53141100</v>
      </c>
    </row>
    <row r="118" spans="16:23" ht="12.75">
      <c r="P118" s="26">
        <v>79010000</v>
      </c>
      <c r="Q118" s="27" t="s">
        <v>144</v>
      </c>
      <c r="R118" s="26">
        <v>79010300</v>
      </c>
      <c r="T118" s="24">
        <v>53141100</v>
      </c>
      <c r="U118" s="25" t="s">
        <v>909</v>
      </c>
      <c r="V118" s="24">
        <v>10000833</v>
      </c>
      <c r="W118">
        <f t="shared" si="1"/>
        <v>53141100</v>
      </c>
    </row>
    <row r="119" spans="16:23" ht="12.75">
      <c r="P119" s="26">
        <v>79010000</v>
      </c>
      <c r="Q119" s="27" t="s">
        <v>145</v>
      </c>
      <c r="R119" s="26">
        <v>79010500</v>
      </c>
      <c r="T119" s="24">
        <v>53141100</v>
      </c>
      <c r="U119" s="25" t="s">
        <v>910</v>
      </c>
      <c r="V119" s="24">
        <v>10000834</v>
      </c>
      <c r="W119">
        <f t="shared" si="1"/>
        <v>53141100</v>
      </c>
    </row>
    <row r="120" spans="16:23" ht="12.75">
      <c r="P120" s="26">
        <v>79010000</v>
      </c>
      <c r="Q120" s="27" t="s">
        <v>146</v>
      </c>
      <c r="R120" s="26">
        <v>79010700</v>
      </c>
      <c r="T120" s="24">
        <v>53141100</v>
      </c>
      <c r="U120" s="25" t="s">
        <v>911</v>
      </c>
      <c r="V120" s="24">
        <v>10000677</v>
      </c>
      <c r="W120">
        <f t="shared" si="1"/>
        <v>53141100</v>
      </c>
    </row>
    <row r="121" spans="16:23" ht="12.75">
      <c r="P121" s="26">
        <v>79010000</v>
      </c>
      <c r="Q121" s="27" t="s">
        <v>147</v>
      </c>
      <c r="R121" s="26">
        <v>79010100</v>
      </c>
      <c r="T121" s="24">
        <v>53141100</v>
      </c>
      <c r="U121" s="25" t="s">
        <v>912</v>
      </c>
      <c r="V121" s="24">
        <v>10000829</v>
      </c>
      <c r="W121">
        <f t="shared" si="1"/>
        <v>53141100</v>
      </c>
    </row>
    <row r="122" spans="16:23" ht="12.75">
      <c r="P122" s="26">
        <v>79010000</v>
      </c>
      <c r="Q122" s="27" t="s">
        <v>148</v>
      </c>
      <c r="R122" s="26">
        <v>79010900</v>
      </c>
      <c r="T122" s="24">
        <v>53141200</v>
      </c>
      <c r="U122" s="25" t="s">
        <v>913</v>
      </c>
      <c r="V122" s="24">
        <v>10000676</v>
      </c>
      <c r="W122">
        <f t="shared" si="1"/>
        <v>53141200</v>
      </c>
    </row>
    <row r="123" spans="16:23" ht="12.75">
      <c r="P123" s="26">
        <v>79010000</v>
      </c>
      <c r="Q123" s="27" t="s">
        <v>149</v>
      </c>
      <c r="R123" s="26">
        <v>79010400</v>
      </c>
      <c r="T123" s="24">
        <v>53161000</v>
      </c>
      <c r="U123" s="25" t="s">
        <v>847</v>
      </c>
      <c r="V123" s="24">
        <v>10000762</v>
      </c>
      <c r="W123">
        <f t="shared" si="1"/>
        <v>53161000</v>
      </c>
    </row>
    <row r="124" spans="16:23" ht="12.75">
      <c r="P124" s="26">
        <v>79010000</v>
      </c>
      <c r="Q124" s="27" t="s">
        <v>150</v>
      </c>
      <c r="R124" s="26">
        <v>79010800</v>
      </c>
      <c r="T124" s="24">
        <v>53161000</v>
      </c>
      <c r="U124" s="25" t="s">
        <v>848</v>
      </c>
      <c r="V124" s="24">
        <v>10000377</v>
      </c>
      <c r="W124">
        <f t="shared" si="1"/>
        <v>53161000</v>
      </c>
    </row>
    <row r="125" spans="16:23" ht="12.75">
      <c r="P125" s="26">
        <v>83010000</v>
      </c>
      <c r="Q125" s="27" t="s">
        <v>151</v>
      </c>
      <c r="R125" s="26">
        <v>83011800</v>
      </c>
      <c r="T125" s="24">
        <v>53161000</v>
      </c>
      <c r="U125" s="25" t="s">
        <v>849</v>
      </c>
      <c r="V125" s="24">
        <v>10000761</v>
      </c>
      <c r="W125">
        <f t="shared" si="1"/>
        <v>53161000</v>
      </c>
    </row>
    <row r="126" spans="16:23" ht="12.75">
      <c r="P126" s="26">
        <v>83010000</v>
      </c>
      <c r="Q126" s="27" t="s">
        <v>152</v>
      </c>
      <c r="R126" s="26">
        <v>83010600</v>
      </c>
      <c r="T126" s="24">
        <v>53161000</v>
      </c>
      <c r="U126" s="25" t="s">
        <v>850</v>
      </c>
      <c r="V126" s="24">
        <v>10000775</v>
      </c>
      <c r="W126">
        <f t="shared" si="1"/>
        <v>53161000</v>
      </c>
    </row>
    <row r="127" spans="16:23" ht="12.75">
      <c r="P127" s="26">
        <v>83010000</v>
      </c>
      <c r="Q127" s="27" t="s">
        <v>153</v>
      </c>
      <c r="R127" s="26">
        <v>83010500</v>
      </c>
      <c r="T127" s="24">
        <v>53161000</v>
      </c>
      <c r="U127" s="25" t="s">
        <v>851</v>
      </c>
      <c r="V127" s="24">
        <v>10000669</v>
      </c>
      <c r="W127">
        <f t="shared" si="1"/>
        <v>53161000</v>
      </c>
    </row>
    <row r="128" spans="16:23" ht="12.75">
      <c r="P128" s="26">
        <v>83010000</v>
      </c>
      <c r="Q128" s="27" t="s">
        <v>154</v>
      </c>
      <c r="R128" s="26">
        <v>83012000</v>
      </c>
      <c r="T128" s="24">
        <v>53161000</v>
      </c>
      <c r="U128" s="25" t="s">
        <v>852</v>
      </c>
      <c r="V128" s="24">
        <v>10000532</v>
      </c>
      <c r="W128">
        <f t="shared" si="1"/>
        <v>53161000</v>
      </c>
    </row>
    <row r="129" spans="16:23" ht="12.75">
      <c r="P129" s="26">
        <v>83010000</v>
      </c>
      <c r="Q129" s="27" t="s">
        <v>155</v>
      </c>
      <c r="R129" s="26">
        <v>83011500</v>
      </c>
      <c r="T129" s="24">
        <v>53161000</v>
      </c>
      <c r="U129" s="25" t="s">
        <v>853</v>
      </c>
      <c r="V129" s="24">
        <v>10000533</v>
      </c>
      <c r="W129">
        <f t="shared" si="1"/>
        <v>53161000</v>
      </c>
    </row>
    <row r="130" spans="16:23" ht="12.75">
      <c r="P130" s="26">
        <v>83010000</v>
      </c>
      <c r="Q130" s="27" t="s">
        <v>156</v>
      </c>
      <c r="R130" s="26">
        <v>83011200</v>
      </c>
      <c r="T130" s="24">
        <v>53161000</v>
      </c>
      <c r="U130" s="25" t="s">
        <v>854</v>
      </c>
      <c r="V130" s="24">
        <v>10000534</v>
      </c>
      <c r="W130">
        <f t="shared" si="1"/>
        <v>53161000</v>
      </c>
    </row>
    <row r="131" spans="16:23" ht="12.75">
      <c r="P131" s="26">
        <v>83010000</v>
      </c>
      <c r="Q131" s="27" t="s">
        <v>157</v>
      </c>
      <c r="R131" s="26">
        <v>83011100</v>
      </c>
      <c r="T131" s="24">
        <v>53161000</v>
      </c>
      <c r="U131" s="25" t="s">
        <v>856</v>
      </c>
      <c r="V131" s="24">
        <v>10006201</v>
      </c>
      <c r="W131">
        <f t="shared" si="1"/>
        <v>53161000</v>
      </c>
    </row>
    <row r="132" spans="16:23" ht="12.75">
      <c r="P132" s="26">
        <v>83010000</v>
      </c>
      <c r="Q132" s="27" t="s">
        <v>158</v>
      </c>
      <c r="R132" s="26">
        <v>83011900</v>
      </c>
      <c r="T132" s="24">
        <v>53161000</v>
      </c>
      <c r="U132" s="25" t="s">
        <v>857</v>
      </c>
      <c r="V132" s="24">
        <v>10000764</v>
      </c>
      <c r="W132">
        <f t="shared" si="1"/>
        <v>53161000</v>
      </c>
    </row>
    <row r="133" spans="16:23" ht="12.75">
      <c r="P133" s="26">
        <v>83010000</v>
      </c>
      <c r="Q133" s="27" t="s">
        <v>159</v>
      </c>
      <c r="R133" s="26">
        <v>83010200</v>
      </c>
      <c r="T133" s="24">
        <v>53161000</v>
      </c>
      <c r="U133" s="25" t="s">
        <v>858</v>
      </c>
      <c r="V133" s="24">
        <v>10000486</v>
      </c>
      <c r="W133">
        <f t="shared" si="1"/>
        <v>53161000</v>
      </c>
    </row>
    <row r="134" spans="16:23" ht="12.75">
      <c r="P134" s="26">
        <v>83010000</v>
      </c>
      <c r="Q134" s="27" t="s">
        <v>160</v>
      </c>
      <c r="R134" s="26">
        <v>83011300</v>
      </c>
      <c r="T134" s="24">
        <v>53161000</v>
      </c>
      <c r="U134" s="25" t="s">
        <v>859</v>
      </c>
      <c r="V134" s="24">
        <v>10000763</v>
      </c>
      <c r="W134">
        <f t="shared" si="1"/>
        <v>53161000</v>
      </c>
    </row>
    <row r="135" spans="16:23" ht="12.75">
      <c r="P135" s="26">
        <v>83010000</v>
      </c>
      <c r="Q135" s="27" t="s">
        <v>161</v>
      </c>
      <c r="R135" s="26">
        <v>83011400</v>
      </c>
      <c r="T135" s="24">
        <v>53161200</v>
      </c>
      <c r="U135" s="25" t="s">
        <v>861</v>
      </c>
      <c r="V135" s="24">
        <v>10000360</v>
      </c>
      <c r="W135">
        <f t="shared" si="1"/>
        <v>53161200</v>
      </c>
    </row>
    <row r="136" spans="16:23" ht="12.75">
      <c r="P136" s="26">
        <v>83010000</v>
      </c>
      <c r="Q136" s="27" t="s">
        <v>162</v>
      </c>
      <c r="R136" s="26">
        <v>83010300</v>
      </c>
      <c r="T136" s="24">
        <v>53161200</v>
      </c>
      <c r="U136" s="25" t="s">
        <v>862</v>
      </c>
      <c r="V136" s="24">
        <v>10000768</v>
      </c>
      <c r="W136">
        <f t="shared" si="1"/>
        <v>53161200</v>
      </c>
    </row>
    <row r="137" spans="16:23" ht="12.75">
      <c r="P137" s="26">
        <v>83010000</v>
      </c>
      <c r="Q137" s="27" t="s">
        <v>163</v>
      </c>
      <c r="R137" s="26">
        <v>83010800</v>
      </c>
      <c r="T137" s="24">
        <v>53161200</v>
      </c>
      <c r="U137" s="25" t="s">
        <v>863</v>
      </c>
      <c r="V137" s="24">
        <v>10000778</v>
      </c>
      <c r="W137">
        <f t="shared" si="1"/>
        <v>53161200</v>
      </c>
    </row>
    <row r="138" spans="16:23" ht="12.75">
      <c r="P138" s="26">
        <v>83010000</v>
      </c>
      <c r="Q138" s="27" t="s">
        <v>164</v>
      </c>
      <c r="R138" s="26">
        <v>83011000</v>
      </c>
      <c r="T138" s="24">
        <v>53161200</v>
      </c>
      <c r="U138" s="25" t="s">
        <v>864</v>
      </c>
      <c r="V138" s="24">
        <v>10000671</v>
      </c>
      <c r="W138">
        <f t="shared" si="1"/>
        <v>53161200</v>
      </c>
    </row>
    <row r="139" spans="16:23" ht="12.75">
      <c r="P139" s="26">
        <v>83010000</v>
      </c>
      <c r="Q139" s="27" t="s">
        <v>165</v>
      </c>
      <c r="R139" s="26">
        <v>83010400</v>
      </c>
      <c r="T139" s="24">
        <v>53161200</v>
      </c>
      <c r="U139" s="25" t="s">
        <v>865</v>
      </c>
      <c r="V139" s="24">
        <v>10000385</v>
      </c>
      <c r="W139">
        <f t="shared" si="1"/>
        <v>53161200</v>
      </c>
    </row>
    <row r="140" spans="16:23" ht="12.75">
      <c r="P140" s="26">
        <v>83010000</v>
      </c>
      <c r="Q140" s="27" t="s">
        <v>166</v>
      </c>
      <c r="R140" s="26">
        <v>83011700</v>
      </c>
      <c r="T140" s="24">
        <v>53161200</v>
      </c>
      <c r="U140" s="25" t="s">
        <v>866</v>
      </c>
      <c r="V140" s="24">
        <v>10000767</v>
      </c>
      <c r="W140">
        <f t="shared" si="1"/>
        <v>53161200</v>
      </c>
    </row>
    <row r="141" spans="16:23" ht="12.75">
      <c r="P141" s="26">
        <v>83010000</v>
      </c>
      <c r="Q141" s="27" t="s">
        <v>167</v>
      </c>
      <c r="R141" s="26">
        <v>83012100</v>
      </c>
      <c r="T141" s="24">
        <v>53161200</v>
      </c>
      <c r="U141" s="25" t="s">
        <v>867</v>
      </c>
      <c r="V141" s="24">
        <v>10000358</v>
      </c>
      <c r="W141">
        <f t="shared" si="1"/>
        <v>53161200</v>
      </c>
    </row>
    <row r="142" spans="16:23" ht="12.75">
      <c r="P142" s="26">
        <v>83010000</v>
      </c>
      <c r="Q142" s="27" t="s">
        <v>168</v>
      </c>
      <c r="R142" s="26">
        <v>83012300</v>
      </c>
      <c r="T142" s="24">
        <v>53161200</v>
      </c>
      <c r="U142" s="25" t="s">
        <v>868</v>
      </c>
      <c r="V142" s="24">
        <v>10000780</v>
      </c>
      <c r="W142">
        <f t="shared" si="1"/>
        <v>53161200</v>
      </c>
    </row>
    <row r="143" spans="16:23" ht="12.75">
      <c r="P143" s="26">
        <v>83010000</v>
      </c>
      <c r="Q143" s="27" t="s">
        <v>169</v>
      </c>
      <c r="R143" s="26">
        <v>83010700</v>
      </c>
      <c r="T143" s="24">
        <v>53161200</v>
      </c>
      <c r="U143" s="25" t="s">
        <v>869</v>
      </c>
      <c r="V143" s="24">
        <v>10000333</v>
      </c>
      <c r="W143">
        <f t="shared" si="1"/>
        <v>53161200</v>
      </c>
    </row>
    <row r="144" spans="16:23" ht="12.75">
      <c r="P144" s="26">
        <v>83010000</v>
      </c>
      <c r="Q144" s="27" t="s">
        <v>170</v>
      </c>
      <c r="R144" s="26">
        <v>83010100</v>
      </c>
      <c r="T144" s="24">
        <v>53161200</v>
      </c>
      <c r="U144" s="25" t="s">
        <v>870</v>
      </c>
      <c r="V144" s="24">
        <v>10000359</v>
      </c>
      <c r="W144">
        <f t="shared" si="1"/>
        <v>53161200</v>
      </c>
    </row>
    <row r="145" spans="16:23" ht="12.75">
      <c r="P145" s="26">
        <v>83010000</v>
      </c>
      <c r="Q145" s="27" t="s">
        <v>171</v>
      </c>
      <c r="R145" s="26">
        <v>83010900</v>
      </c>
      <c r="T145" s="24">
        <v>53161200</v>
      </c>
      <c r="U145" s="25" t="s">
        <v>871</v>
      </c>
      <c r="V145" s="24">
        <v>10000361</v>
      </c>
      <c r="W145">
        <f t="shared" si="1"/>
        <v>53161200</v>
      </c>
    </row>
    <row r="146" spans="16:23" ht="12.75">
      <c r="P146" s="26">
        <v>83010000</v>
      </c>
      <c r="Q146" s="27" t="s">
        <v>172</v>
      </c>
      <c r="R146" s="26">
        <v>83012200</v>
      </c>
      <c r="T146" s="24">
        <v>53161300</v>
      </c>
      <c r="U146" s="25" t="s">
        <v>872</v>
      </c>
      <c r="V146" s="24">
        <v>10000365</v>
      </c>
      <c r="W146">
        <f t="shared" si="1"/>
        <v>53161300</v>
      </c>
    </row>
    <row r="147" spans="16:23" ht="12.75">
      <c r="P147" s="24">
        <v>86010000</v>
      </c>
      <c r="Q147" s="25" t="s">
        <v>61</v>
      </c>
      <c r="R147" s="24">
        <v>86010100</v>
      </c>
      <c r="T147" s="24">
        <v>53161400</v>
      </c>
      <c r="U147" s="25" t="s">
        <v>873</v>
      </c>
      <c r="V147" s="24">
        <v>10000672</v>
      </c>
      <c r="W147">
        <f aca="true" t="shared" si="2" ref="W147:W210">T147</f>
        <v>53161400</v>
      </c>
    </row>
    <row r="148" spans="16:23" ht="12.75">
      <c r="P148" s="24">
        <v>86010000</v>
      </c>
      <c r="Q148" s="25" t="s">
        <v>64</v>
      </c>
      <c r="R148" s="24">
        <v>86010400</v>
      </c>
      <c r="T148" s="24">
        <v>53161500</v>
      </c>
      <c r="U148" s="25" t="s">
        <v>875</v>
      </c>
      <c r="V148" s="24">
        <v>10000772</v>
      </c>
      <c r="W148">
        <f t="shared" si="2"/>
        <v>53161500</v>
      </c>
    </row>
    <row r="149" spans="16:23" ht="12.75">
      <c r="P149" s="24">
        <v>86010000</v>
      </c>
      <c r="Q149" s="25" t="s">
        <v>62</v>
      </c>
      <c r="R149" s="24">
        <v>86010200</v>
      </c>
      <c r="T149" s="24">
        <v>53161500</v>
      </c>
      <c r="U149" s="25" t="s">
        <v>876</v>
      </c>
      <c r="V149" s="24">
        <v>10000779</v>
      </c>
      <c r="W149">
        <f t="shared" si="2"/>
        <v>53161500</v>
      </c>
    </row>
    <row r="150" spans="16:23" ht="12.75">
      <c r="P150" s="24">
        <v>86010000</v>
      </c>
      <c r="Q150" s="25" t="s">
        <v>63</v>
      </c>
      <c r="R150" s="24">
        <v>86010300</v>
      </c>
      <c r="T150" s="24">
        <v>53161500</v>
      </c>
      <c r="U150" s="25" t="s">
        <v>877</v>
      </c>
      <c r="V150" s="24">
        <v>10000774</v>
      </c>
      <c r="W150">
        <f t="shared" si="2"/>
        <v>53161500</v>
      </c>
    </row>
    <row r="151" spans="16:23" ht="12.75">
      <c r="P151" s="24">
        <v>86010000</v>
      </c>
      <c r="Q151" s="25" t="s">
        <v>65</v>
      </c>
      <c r="R151" s="24">
        <v>86010500</v>
      </c>
      <c r="T151" s="24">
        <v>53161500</v>
      </c>
      <c r="U151" s="25" t="s">
        <v>878</v>
      </c>
      <c r="V151" s="24">
        <v>10000773</v>
      </c>
      <c r="W151">
        <f t="shared" si="2"/>
        <v>53161500</v>
      </c>
    </row>
    <row r="152" spans="16:23" ht="12.75">
      <c r="P152" s="24">
        <v>86010000</v>
      </c>
      <c r="Q152" s="25" t="s">
        <v>71</v>
      </c>
      <c r="R152" s="24">
        <v>86010600</v>
      </c>
      <c r="T152" s="24">
        <v>53161500</v>
      </c>
      <c r="U152" s="25" t="s">
        <v>879</v>
      </c>
      <c r="V152" s="24">
        <v>10000771</v>
      </c>
      <c r="W152">
        <f t="shared" si="2"/>
        <v>53161500</v>
      </c>
    </row>
    <row r="153" spans="16:23" ht="12.75">
      <c r="P153" s="24">
        <v>86010000</v>
      </c>
      <c r="Q153" s="25" t="s">
        <v>75</v>
      </c>
      <c r="R153" s="24">
        <v>86010700</v>
      </c>
      <c r="T153" s="24">
        <v>53161500</v>
      </c>
      <c r="U153" s="25" t="s">
        <v>880</v>
      </c>
      <c r="V153" s="24">
        <v>10000769</v>
      </c>
      <c r="W153">
        <f t="shared" si="2"/>
        <v>53161500</v>
      </c>
    </row>
    <row r="154" spans="16:23" ht="12.75">
      <c r="P154" s="24">
        <v>86010000</v>
      </c>
      <c r="Q154" s="25" t="s">
        <v>118</v>
      </c>
      <c r="R154" s="24">
        <v>86011200</v>
      </c>
      <c r="T154" s="24">
        <v>53161500</v>
      </c>
      <c r="U154" s="25" t="s">
        <v>881</v>
      </c>
      <c r="V154" s="24">
        <v>10000770</v>
      </c>
      <c r="W154">
        <f t="shared" si="2"/>
        <v>53161500</v>
      </c>
    </row>
    <row r="155" spans="16:23" ht="12.75">
      <c r="P155" s="24">
        <v>86010000</v>
      </c>
      <c r="Q155" s="25" t="s">
        <v>79</v>
      </c>
      <c r="R155" s="24">
        <v>86010800</v>
      </c>
      <c r="T155" s="24">
        <v>53181100</v>
      </c>
      <c r="U155" s="25" t="s">
        <v>916</v>
      </c>
      <c r="V155" s="24">
        <v>10000338</v>
      </c>
      <c r="W155">
        <f t="shared" si="2"/>
        <v>53181100</v>
      </c>
    </row>
    <row r="156" spans="16:23" ht="12.75">
      <c r="P156" s="24">
        <v>86010000</v>
      </c>
      <c r="Q156" s="25" t="s">
        <v>110</v>
      </c>
      <c r="R156" s="24">
        <v>86011100</v>
      </c>
      <c r="T156" s="24">
        <v>53181100</v>
      </c>
      <c r="U156" s="25" t="s">
        <v>917</v>
      </c>
      <c r="V156" s="24">
        <v>10000335</v>
      </c>
      <c r="W156">
        <f t="shared" si="2"/>
        <v>53181100</v>
      </c>
    </row>
    <row r="157" spans="16:23" ht="12.75">
      <c r="P157" s="24">
        <v>86010000</v>
      </c>
      <c r="Q157" s="25" t="s">
        <v>105</v>
      </c>
      <c r="R157" s="24">
        <v>86011000</v>
      </c>
      <c r="T157" s="24">
        <v>53181100</v>
      </c>
      <c r="U157" s="25" t="s">
        <v>918</v>
      </c>
      <c r="V157" s="24">
        <v>10000341</v>
      </c>
      <c r="W157">
        <f t="shared" si="2"/>
        <v>53181100</v>
      </c>
    </row>
    <row r="158" spans="16:23" ht="12.75">
      <c r="P158" s="24">
        <v>86010000</v>
      </c>
      <c r="Q158" s="25" t="s">
        <v>104</v>
      </c>
      <c r="R158" s="24">
        <v>86010900</v>
      </c>
      <c r="T158" s="24">
        <v>53181100</v>
      </c>
      <c r="U158" s="25" t="s">
        <v>919</v>
      </c>
      <c r="V158" s="24">
        <v>10000485</v>
      </c>
      <c r="W158">
        <f t="shared" si="2"/>
        <v>53181100</v>
      </c>
    </row>
    <row r="159" spans="16:23" ht="12.75">
      <c r="P159" s="26">
        <v>88010000</v>
      </c>
      <c r="Q159" s="27" t="s">
        <v>173</v>
      </c>
      <c r="R159" s="26">
        <v>88010500</v>
      </c>
      <c r="T159" s="24">
        <v>53181100</v>
      </c>
      <c r="U159" s="25" t="s">
        <v>920</v>
      </c>
      <c r="V159" s="24">
        <v>10000786</v>
      </c>
      <c r="W159">
        <f t="shared" si="2"/>
        <v>53181100</v>
      </c>
    </row>
    <row r="160" spans="16:23" ht="12.75">
      <c r="P160" s="26">
        <v>88010000</v>
      </c>
      <c r="Q160" s="27" t="s">
        <v>174</v>
      </c>
      <c r="R160" s="26">
        <v>88010100</v>
      </c>
      <c r="T160" s="24">
        <v>53181100</v>
      </c>
      <c r="U160" s="25" t="s">
        <v>921</v>
      </c>
      <c r="V160" s="24">
        <v>10000715</v>
      </c>
      <c r="W160">
        <f t="shared" si="2"/>
        <v>53181100</v>
      </c>
    </row>
    <row r="161" spans="16:23" ht="12.75">
      <c r="P161" s="26">
        <v>88010000</v>
      </c>
      <c r="Q161" s="27" t="s">
        <v>175</v>
      </c>
      <c r="R161" s="26">
        <v>88010200</v>
      </c>
      <c r="T161" s="24">
        <v>53181100</v>
      </c>
      <c r="U161" s="25" t="s">
        <v>922</v>
      </c>
      <c r="V161" s="24">
        <v>10000375</v>
      </c>
      <c r="W161">
        <f t="shared" si="2"/>
        <v>53181100</v>
      </c>
    </row>
    <row r="162" spans="16:23" ht="12.75">
      <c r="P162" s="26">
        <v>88020000</v>
      </c>
      <c r="Q162" s="27" t="s">
        <v>176</v>
      </c>
      <c r="R162" s="26">
        <v>88020200</v>
      </c>
      <c r="T162" s="24">
        <v>53181200</v>
      </c>
      <c r="U162" s="25" t="s">
        <v>924</v>
      </c>
      <c r="V162" s="24">
        <v>10000344</v>
      </c>
      <c r="W162">
        <f t="shared" si="2"/>
        <v>53181200</v>
      </c>
    </row>
    <row r="163" spans="16:23" ht="12.75">
      <c r="P163" s="26">
        <v>88020000</v>
      </c>
      <c r="Q163" s="27" t="s">
        <v>177</v>
      </c>
      <c r="R163" s="26">
        <v>88020100</v>
      </c>
      <c r="T163" s="24">
        <v>53181200</v>
      </c>
      <c r="U163" s="25" t="s">
        <v>925</v>
      </c>
      <c r="V163" s="24">
        <v>10000482</v>
      </c>
      <c r="W163">
        <f t="shared" si="2"/>
        <v>53181200</v>
      </c>
    </row>
    <row r="164" spans="16:23" ht="12.75">
      <c r="P164" s="26">
        <v>88030000</v>
      </c>
      <c r="Q164" s="27" t="s">
        <v>130</v>
      </c>
      <c r="R164" s="26">
        <v>88030100</v>
      </c>
      <c r="T164" s="24">
        <v>53181200</v>
      </c>
      <c r="U164" s="25" t="s">
        <v>926</v>
      </c>
      <c r="V164" s="24">
        <v>10000483</v>
      </c>
      <c r="W164">
        <f t="shared" si="2"/>
        <v>53181200</v>
      </c>
    </row>
    <row r="165" spans="16:23" ht="12.75">
      <c r="P165" s="26">
        <v>92010000</v>
      </c>
      <c r="Q165" s="27" t="s">
        <v>178</v>
      </c>
      <c r="R165" s="26">
        <v>92010300</v>
      </c>
      <c r="T165" s="24">
        <v>53181200</v>
      </c>
      <c r="U165" s="25" t="s">
        <v>927</v>
      </c>
      <c r="V165" s="24">
        <v>10000320</v>
      </c>
      <c r="W165">
        <f t="shared" si="2"/>
        <v>53181200</v>
      </c>
    </row>
    <row r="166" spans="16:23" ht="12.75">
      <c r="P166" s="26">
        <v>92010000</v>
      </c>
      <c r="Q166" s="27" t="s">
        <v>179</v>
      </c>
      <c r="R166" s="26">
        <v>92010100</v>
      </c>
      <c r="T166" s="24">
        <v>53181200</v>
      </c>
      <c r="U166" s="25" t="s">
        <v>928</v>
      </c>
      <c r="V166" s="24">
        <v>10000376</v>
      </c>
      <c r="W166">
        <f t="shared" si="2"/>
        <v>53181200</v>
      </c>
    </row>
    <row r="167" spans="16:23" ht="12.75">
      <c r="P167" s="26">
        <v>92020000</v>
      </c>
      <c r="Q167" s="27" t="s">
        <v>135</v>
      </c>
      <c r="R167" s="26">
        <v>92020100</v>
      </c>
      <c r="T167" s="24">
        <v>53181200</v>
      </c>
      <c r="U167" s="25" t="s">
        <v>929</v>
      </c>
      <c r="V167" s="24">
        <v>10000785</v>
      </c>
      <c r="W167">
        <f t="shared" si="2"/>
        <v>53181200</v>
      </c>
    </row>
    <row r="168" spans="16:23" ht="12.75">
      <c r="P168" s="26">
        <v>92030000</v>
      </c>
      <c r="Q168" s="27" t="s">
        <v>184</v>
      </c>
      <c r="R168" s="26">
        <v>92030100</v>
      </c>
      <c r="T168" s="24">
        <v>53181200</v>
      </c>
      <c r="U168" s="25" t="s">
        <v>930</v>
      </c>
      <c r="V168" s="24">
        <v>10000714</v>
      </c>
      <c r="W168">
        <f t="shared" si="2"/>
        <v>53181200</v>
      </c>
    </row>
    <row r="169" spans="16:23" ht="12.75">
      <c r="P169" s="26">
        <v>92040000</v>
      </c>
      <c r="Q169" s="27" t="s">
        <v>185</v>
      </c>
      <c r="R169" s="26">
        <v>92040100</v>
      </c>
      <c r="T169" s="24">
        <v>53181200</v>
      </c>
      <c r="U169" s="25" t="s">
        <v>931</v>
      </c>
      <c r="V169" s="24">
        <v>10000362</v>
      </c>
      <c r="W169">
        <f t="shared" si="2"/>
        <v>53181200</v>
      </c>
    </row>
    <row r="170" spans="20:23" ht="12.75">
      <c r="T170" s="24">
        <v>53181300</v>
      </c>
      <c r="U170" s="25" t="s">
        <v>933</v>
      </c>
      <c r="V170" s="24">
        <v>10000481</v>
      </c>
      <c r="W170">
        <f t="shared" si="2"/>
        <v>53181300</v>
      </c>
    </row>
    <row r="171" spans="20:23" ht="12.75">
      <c r="T171" s="24">
        <v>53181300</v>
      </c>
      <c r="U171" s="25" t="s">
        <v>934</v>
      </c>
      <c r="V171" s="24">
        <v>10000321</v>
      </c>
      <c r="W171">
        <f t="shared" si="2"/>
        <v>53181300</v>
      </c>
    </row>
    <row r="172" spans="20:23" ht="12.75">
      <c r="T172" s="24">
        <v>53181300</v>
      </c>
      <c r="U172" s="25" t="s">
        <v>935</v>
      </c>
      <c r="V172" s="24">
        <v>10000709</v>
      </c>
      <c r="W172">
        <f t="shared" si="2"/>
        <v>53181300</v>
      </c>
    </row>
    <row r="173" spans="20:23" ht="12.75">
      <c r="T173" s="24">
        <v>53181300</v>
      </c>
      <c r="U173" s="25" t="s">
        <v>936</v>
      </c>
      <c r="V173" s="24">
        <v>10000710</v>
      </c>
      <c r="W173">
        <f t="shared" si="2"/>
        <v>53181300</v>
      </c>
    </row>
    <row r="174" spans="20:23" ht="12.75">
      <c r="T174" s="24">
        <v>53181300</v>
      </c>
      <c r="U174" s="25" t="s">
        <v>937</v>
      </c>
      <c r="V174" s="24">
        <v>10000784</v>
      </c>
      <c r="W174">
        <f t="shared" si="2"/>
        <v>53181300</v>
      </c>
    </row>
    <row r="175" spans="20:23" ht="12.75">
      <c r="T175" s="24">
        <v>53181300</v>
      </c>
      <c r="U175" s="25" t="s">
        <v>938</v>
      </c>
      <c r="V175" s="24">
        <v>10000713</v>
      </c>
      <c r="W175">
        <f t="shared" si="2"/>
        <v>53181300</v>
      </c>
    </row>
    <row r="176" spans="20:23" ht="12.75">
      <c r="T176" s="24">
        <v>53181500</v>
      </c>
      <c r="U176" s="25" t="s">
        <v>940</v>
      </c>
      <c r="V176" s="24">
        <v>10000536</v>
      </c>
      <c r="W176">
        <f t="shared" si="2"/>
        <v>53181500</v>
      </c>
    </row>
    <row r="177" spans="20:23" ht="12.75">
      <c r="T177" s="24">
        <v>53181500</v>
      </c>
      <c r="U177" s="25" t="s">
        <v>941</v>
      </c>
      <c r="V177" s="24">
        <v>10000383</v>
      </c>
      <c r="W177">
        <f t="shared" si="2"/>
        <v>53181500</v>
      </c>
    </row>
    <row r="178" spans="20:23" ht="12.75">
      <c r="T178" s="24">
        <v>53181500</v>
      </c>
      <c r="U178" s="25" t="s">
        <v>942</v>
      </c>
      <c r="V178" s="24">
        <v>10000336</v>
      </c>
      <c r="W178">
        <f t="shared" si="2"/>
        <v>53181500</v>
      </c>
    </row>
    <row r="179" spans="20:23" ht="12.75">
      <c r="T179" s="24">
        <v>53181500</v>
      </c>
      <c r="U179" s="25" t="s">
        <v>943</v>
      </c>
      <c r="V179" s="24">
        <v>10000337</v>
      </c>
      <c r="W179">
        <f t="shared" si="2"/>
        <v>53181500</v>
      </c>
    </row>
    <row r="180" spans="20:23" ht="12.75">
      <c r="T180" s="24">
        <v>53181500</v>
      </c>
      <c r="U180" s="25" t="s">
        <v>944</v>
      </c>
      <c r="V180" s="24">
        <v>10000363</v>
      </c>
      <c r="W180">
        <f t="shared" si="2"/>
        <v>53181500</v>
      </c>
    </row>
    <row r="181" spans="20:23" ht="12.75">
      <c r="T181" s="24">
        <v>53181500</v>
      </c>
      <c r="U181" s="25" t="s">
        <v>945</v>
      </c>
      <c r="V181" s="24">
        <v>10000384</v>
      </c>
      <c r="W181">
        <f t="shared" si="2"/>
        <v>53181500</v>
      </c>
    </row>
    <row r="182" spans="20:23" ht="12.75">
      <c r="T182" s="24">
        <v>53181500</v>
      </c>
      <c r="U182" s="25" t="s">
        <v>946</v>
      </c>
      <c r="V182" s="24">
        <v>10000781</v>
      </c>
      <c r="W182">
        <f t="shared" si="2"/>
        <v>53181500</v>
      </c>
    </row>
    <row r="183" spans="20:23" ht="12.75">
      <c r="T183" s="24">
        <v>53181500</v>
      </c>
      <c r="U183" s="25" t="s">
        <v>947</v>
      </c>
      <c r="V183" s="24">
        <v>10005839</v>
      </c>
      <c r="W183">
        <f t="shared" si="2"/>
        <v>53181500</v>
      </c>
    </row>
    <row r="184" spans="20:23" ht="12.75">
      <c r="T184" s="24">
        <v>53181500</v>
      </c>
      <c r="U184" s="25" t="s">
        <v>948</v>
      </c>
      <c r="V184" s="24">
        <v>10000782</v>
      </c>
      <c r="W184">
        <f t="shared" si="2"/>
        <v>53181500</v>
      </c>
    </row>
    <row r="185" spans="20:23" ht="12.75">
      <c r="T185" s="24">
        <v>53181500</v>
      </c>
      <c r="U185" s="25" t="s">
        <v>949</v>
      </c>
      <c r="V185" s="24">
        <v>10000783</v>
      </c>
      <c r="W185">
        <f t="shared" si="2"/>
        <v>53181500</v>
      </c>
    </row>
    <row r="186" spans="20:23" ht="12.75">
      <c r="T186" s="24">
        <v>53181500</v>
      </c>
      <c r="U186" s="25" t="s">
        <v>950</v>
      </c>
      <c r="V186" s="24">
        <v>10000716</v>
      </c>
      <c r="W186">
        <f t="shared" si="2"/>
        <v>53181500</v>
      </c>
    </row>
    <row r="187" spans="20:23" ht="12.75">
      <c r="T187" s="24">
        <v>53181600</v>
      </c>
      <c r="U187" s="25" t="s">
        <v>951</v>
      </c>
      <c r="V187" s="24">
        <v>10000712</v>
      </c>
      <c r="W187">
        <f t="shared" si="2"/>
        <v>53181600</v>
      </c>
    </row>
    <row r="188" spans="20:23" ht="12.75">
      <c r="T188" s="24">
        <v>53201000</v>
      </c>
      <c r="U188" s="25" t="s">
        <v>838</v>
      </c>
      <c r="V188" s="24">
        <v>10000807</v>
      </c>
      <c r="W188">
        <f t="shared" si="2"/>
        <v>53201000</v>
      </c>
    </row>
    <row r="189" spans="20:23" ht="12.75">
      <c r="T189" s="24">
        <v>53201000</v>
      </c>
      <c r="U189" s="25" t="s">
        <v>839</v>
      </c>
      <c r="V189" s="24">
        <v>10000758</v>
      </c>
      <c r="W189">
        <f t="shared" si="2"/>
        <v>53201000</v>
      </c>
    </row>
    <row r="190" spans="20:23" ht="12.75">
      <c r="T190" s="24">
        <v>53201000</v>
      </c>
      <c r="U190" s="25" t="s">
        <v>840</v>
      </c>
      <c r="V190" s="24">
        <v>10000760</v>
      </c>
      <c r="W190">
        <f t="shared" si="2"/>
        <v>53201000</v>
      </c>
    </row>
    <row r="191" spans="20:23" ht="12.75">
      <c r="T191" s="24">
        <v>53201000</v>
      </c>
      <c r="U191" s="25" t="s">
        <v>841</v>
      </c>
      <c r="V191" s="24">
        <v>10000668</v>
      </c>
      <c r="W191">
        <f t="shared" si="2"/>
        <v>53201000</v>
      </c>
    </row>
    <row r="192" spans="20:23" ht="12.75">
      <c r="T192" s="24">
        <v>53201000</v>
      </c>
      <c r="U192" s="25" t="s">
        <v>842</v>
      </c>
      <c r="V192" s="24">
        <v>10000567</v>
      </c>
      <c r="W192">
        <f t="shared" si="2"/>
        <v>53201000</v>
      </c>
    </row>
    <row r="193" spans="20:23" ht="12.75">
      <c r="T193" s="24">
        <v>53201000</v>
      </c>
      <c r="U193" s="25" t="s">
        <v>843</v>
      </c>
      <c r="V193" s="24">
        <v>10000566</v>
      </c>
      <c r="W193">
        <f t="shared" si="2"/>
        <v>53201000</v>
      </c>
    </row>
    <row r="194" spans="20:23" ht="12.75">
      <c r="T194" s="24">
        <v>53201000</v>
      </c>
      <c r="U194" s="25" t="s">
        <v>844</v>
      </c>
      <c r="V194" s="24">
        <v>10000759</v>
      </c>
      <c r="W194">
        <f t="shared" si="2"/>
        <v>53201000</v>
      </c>
    </row>
    <row r="195" spans="20:23" ht="12.75">
      <c r="T195" s="24">
        <v>53220100</v>
      </c>
      <c r="U195" s="25" t="s">
        <v>835</v>
      </c>
      <c r="V195" s="24">
        <v>10000666</v>
      </c>
      <c r="W195">
        <f t="shared" si="2"/>
        <v>53220100</v>
      </c>
    </row>
    <row r="196" spans="20:23" ht="12.75">
      <c r="T196" s="24">
        <v>54101500</v>
      </c>
      <c r="U196" s="25" t="s">
        <v>709</v>
      </c>
      <c r="V196" s="24">
        <v>10000732</v>
      </c>
      <c r="W196">
        <f t="shared" si="2"/>
        <v>54101500</v>
      </c>
    </row>
    <row r="197" spans="20:23" ht="12.75">
      <c r="T197" s="24">
        <v>54101500</v>
      </c>
      <c r="U197" s="25" t="s">
        <v>782</v>
      </c>
      <c r="V197" s="24">
        <v>10000491</v>
      </c>
      <c r="W197">
        <f t="shared" si="2"/>
        <v>54101500</v>
      </c>
    </row>
    <row r="198" spans="20:23" ht="12.75">
      <c r="T198" s="24">
        <v>54101500</v>
      </c>
      <c r="U198" s="25" t="s">
        <v>783</v>
      </c>
      <c r="V198" s="24">
        <v>10000823</v>
      </c>
      <c r="W198">
        <f t="shared" si="2"/>
        <v>54101500</v>
      </c>
    </row>
    <row r="199" spans="20:23" ht="12.75">
      <c r="T199" s="24">
        <v>54101500</v>
      </c>
      <c r="U199" s="25" t="s">
        <v>784</v>
      </c>
      <c r="V199" s="24">
        <v>10000490</v>
      </c>
      <c r="W199">
        <f t="shared" si="2"/>
        <v>54101500</v>
      </c>
    </row>
    <row r="200" spans="20:23" ht="12.75">
      <c r="T200" s="24">
        <v>54101500</v>
      </c>
      <c r="U200" s="25" t="s">
        <v>785</v>
      </c>
      <c r="V200" s="24">
        <v>10000724</v>
      </c>
      <c r="W200">
        <f t="shared" si="2"/>
        <v>54101500</v>
      </c>
    </row>
    <row r="201" spans="20:23" ht="12.75">
      <c r="T201" s="24">
        <v>54101500</v>
      </c>
      <c r="U201" s="25" t="s">
        <v>786</v>
      </c>
      <c r="V201" s="24">
        <v>10000492</v>
      </c>
      <c r="W201">
        <f t="shared" si="2"/>
        <v>54101500</v>
      </c>
    </row>
    <row r="202" spans="20:23" ht="12.75">
      <c r="T202" s="24">
        <v>54101500</v>
      </c>
      <c r="U202" s="25" t="s">
        <v>787</v>
      </c>
      <c r="V202" s="24">
        <v>10000493</v>
      </c>
      <c r="W202">
        <f t="shared" si="2"/>
        <v>54101500</v>
      </c>
    </row>
    <row r="203" spans="20:23" ht="12.75">
      <c r="T203" s="24">
        <v>54101500</v>
      </c>
      <c r="U203" s="25" t="s">
        <v>788</v>
      </c>
      <c r="V203" s="24">
        <v>10000820</v>
      </c>
      <c r="W203">
        <f t="shared" si="2"/>
        <v>54101500</v>
      </c>
    </row>
    <row r="204" spans="20:23" ht="12.75">
      <c r="T204" s="24">
        <v>54101500</v>
      </c>
      <c r="U204" s="25" t="s">
        <v>789</v>
      </c>
      <c r="V204" s="24">
        <v>10000825</v>
      </c>
      <c r="W204">
        <f t="shared" si="2"/>
        <v>54101500</v>
      </c>
    </row>
    <row r="205" spans="20:23" ht="12.75">
      <c r="T205" s="24">
        <v>54101500</v>
      </c>
      <c r="U205" s="25" t="s">
        <v>790</v>
      </c>
      <c r="V205" s="24">
        <v>10000726</v>
      </c>
      <c r="W205">
        <f t="shared" si="2"/>
        <v>54101500</v>
      </c>
    </row>
    <row r="206" spans="20:23" ht="12.75">
      <c r="T206" s="24">
        <v>54101500</v>
      </c>
      <c r="U206" s="25" t="s">
        <v>791</v>
      </c>
      <c r="V206" s="24">
        <v>10000504</v>
      </c>
      <c r="W206">
        <f t="shared" si="2"/>
        <v>54101500</v>
      </c>
    </row>
    <row r="207" spans="20:23" ht="12.75">
      <c r="T207" s="24">
        <v>54101600</v>
      </c>
      <c r="U207" s="25" t="s">
        <v>793</v>
      </c>
      <c r="V207" s="24">
        <v>10000498</v>
      </c>
      <c r="W207">
        <f t="shared" si="2"/>
        <v>54101600</v>
      </c>
    </row>
    <row r="208" spans="20:23" ht="12.75">
      <c r="T208" s="24">
        <v>54101600</v>
      </c>
      <c r="U208" s="25" t="s">
        <v>794</v>
      </c>
      <c r="V208" s="24">
        <v>10000827</v>
      </c>
      <c r="W208">
        <f t="shared" si="2"/>
        <v>54101600</v>
      </c>
    </row>
    <row r="209" spans="20:23" ht="12.75">
      <c r="T209" s="24">
        <v>54101600</v>
      </c>
      <c r="U209" s="25" t="s">
        <v>795</v>
      </c>
      <c r="V209" s="24">
        <v>10000822</v>
      </c>
      <c r="W209">
        <f t="shared" si="2"/>
        <v>54101600</v>
      </c>
    </row>
    <row r="210" spans="20:23" ht="12.75">
      <c r="T210" s="24">
        <v>54101600</v>
      </c>
      <c r="U210" s="25" t="s">
        <v>796</v>
      </c>
      <c r="V210" s="24">
        <v>10000494</v>
      </c>
      <c r="W210">
        <f t="shared" si="2"/>
        <v>54101600</v>
      </c>
    </row>
    <row r="211" spans="20:23" ht="12.75">
      <c r="T211" s="24">
        <v>54101600</v>
      </c>
      <c r="U211" s="25" t="s">
        <v>797</v>
      </c>
      <c r="V211" s="24">
        <v>10000728</v>
      </c>
      <c r="W211">
        <f aca="true" t="shared" si="3" ref="W211:W274">T211</f>
        <v>54101600</v>
      </c>
    </row>
    <row r="212" spans="20:23" ht="12.75">
      <c r="T212" s="24">
        <v>54101600</v>
      </c>
      <c r="U212" s="25" t="s">
        <v>798</v>
      </c>
      <c r="V212" s="24">
        <v>10000496</v>
      </c>
      <c r="W212">
        <f t="shared" si="3"/>
        <v>54101600</v>
      </c>
    </row>
    <row r="213" spans="20:23" ht="12.75">
      <c r="T213" s="24">
        <v>54101600</v>
      </c>
      <c r="U213" s="25" t="s">
        <v>799</v>
      </c>
      <c r="V213" s="24">
        <v>10000505</v>
      </c>
      <c r="W213">
        <f t="shared" si="3"/>
        <v>54101600</v>
      </c>
    </row>
    <row r="214" spans="20:23" ht="12.75">
      <c r="T214" s="24">
        <v>54101600</v>
      </c>
      <c r="U214" s="25" t="s">
        <v>800</v>
      </c>
      <c r="V214" s="24">
        <v>10000824</v>
      </c>
      <c r="W214">
        <f t="shared" si="3"/>
        <v>54101600</v>
      </c>
    </row>
    <row r="215" spans="20:23" ht="12.75">
      <c r="T215" s="24">
        <v>54101600</v>
      </c>
      <c r="U215" s="25" t="s">
        <v>801</v>
      </c>
      <c r="V215" s="24">
        <v>10000826</v>
      </c>
      <c r="W215">
        <f t="shared" si="3"/>
        <v>54101600</v>
      </c>
    </row>
    <row r="216" spans="20:23" ht="12.75">
      <c r="T216" s="24">
        <v>54101600</v>
      </c>
      <c r="U216" s="25" t="s">
        <v>802</v>
      </c>
      <c r="V216" s="24">
        <v>10000729</v>
      </c>
      <c r="W216">
        <f t="shared" si="3"/>
        <v>54101600</v>
      </c>
    </row>
    <row r="217" spans="20:23" ht="12.75">
      <c r="T217" s="24">
        <v>54101600</v>
      </c>
      <c r="U217" s="25" t="s">
        <v>803</v>
      </c>
      <c r="V217" s="24">
        <v>10000495</v>
      </c>
      <c r="W217">
        <f t="shared" si="3"/>
        <v>54101600</v>
      </c>
    </row>
    <row r="218" spans="20:23" ht="12.75">
      <c r="T218" s="24">
        <v>54101600</v>
      </c>
      <c r="U218" s="25" t="s">
        <v>804</v>
      </c>
      <c r="V218" s="24">
        <v>10000821</v>
      </c>
      <c r="W218">
        <f t="shared" si="3"/>
        <v>54101600</v>
      </c>
    </row>
    <row r="219" spans="20:23" ht="12.75">
      <c r="T219" s="24">
        <v>54101700</v>
      </c>
      <c r="U219" s="25" t="s">
        <v>806</v>
      </c>
      <c r="V219" s="24">
        <v>10000727</v>
      </c>
      <c r="W219">
        <f t="shared" si="3"/>
        <v>54101700</v>
      </c>
    </row>
    <row r="220" spans="20:23" ht="12.75">
      <c r="T220" s="24">
        <v>54111500</v>
      </c>
      <c r="U220" s="25" t="s">
        <v>808</v>
      </c>
      <c r="V220" s="24">
        <v>10000792</v>
      </c>
      <c r="W220">
        <f t="shared" si="3"/>
        <v>54111500</v>
      </c>
    </row>
    <row r="221" spans="20:23" ht="12.75">
      <c r="T221" s="24">
        <v>54111500</v>
      </c>
      <c r="U221" s="25" t="s">
        <v>809</v>
      </c>
      <c r="V221" s="24">
        <v>10000502</v>
      </c>
      <c r="W221">
        <f t="shared" si="3"/>
        <v>54111500</v>
      </c>
    </row>
    <row r="222" spans="20:23" ht="12.75">
      <c r="T222" s="24">
        <v>54111500</v>
      </c>
      <c r="U222" s="25" t="s">
        <v>810</v>
      </c>
      <c r="V222" s="24">
        <v>10000795</v>
      </c>
      <c r="W222">
        <f t="shared" si="3"/>
        <v>54111500</v>
      </c>
    </row>
    <row r="223" spans="20:23" ht="12.75">
      <c r="T223" s="24">
        <v>54111500</v>
      </c>
      <c r="U223" s="25" t="s">
        <v>811</v>
      </c>
      <c r="V223" s="24">
        <v>10000501</v>
      </c>
      <c r="W223">
        <f t="shared" si="3"/>
        <v>54111500</v>
      </c>
    </row>
    <row r="224" spans="20:23" ht="12.75">
      <c r="T224" s="24">
        <v>54111500</v>
      </c>
      <c r="U224" s="25" t="s">
        <v>812</v>
      </c>
      <c r="V224" s="24">
        <v>10000790</v>
      </c>
      <c r="W224">
        <f t="shared" si="3"/>
        <v>54111500</v>
      </c>
    </row>
    <row r="225" spans="20:23" ht="12.75">
      <c r="T225" s="24">
        <v>54111500</v>
      </c>
      <c r="U225" s="25" t="s">
        <v>813</v>
      </c>
      <c r="V225" s="24">
        <v>10000794</v>
      </c>
      <c r="W225">
        <f t="shared" si="3"/>
        <v>54111500</v>
      </c>
    </row>
    <row r="226" spans="20:23" ht="12.75">
      <c r="T226" s="24">
        <v>54111500</v>
      </c>
      <c r="U226" s="25" t="s">
        <v>814</v>
      </c>
      <c r="V226" s="24">
        <v>10000789</v>
      </c>
      <c r="W226">
        <f t="shared" si="3"/>
        <v>54111500</v>
      </c>
    </row>
    <row r="227" spans="20:23" ht="12.75">
      <c r="T227" s="24">
        <v>54111500</v>
      </c>
      <c r="U227" s="25" t="s">
        <v>815</v>
      </c>
      <c r="V227" s="24">
        <v>10000798</v>
      </c>
      <c r="W227">
        <f t="shared" si="3"/>
        <v>54111500</v>
      </c>
    </row>
    <row r="228" spans="20:23" ht="12.75">
      <c r="T228" s="24">
        <v>54111500</v>
      </c>
      <c r="U228" s="25" t="s">
        <v>816</v>
      </c>
      <c r="V228" s="24">
        <v>10000799</v>
      </c>
      <c r="W228">
        <f t="shared" si="3"/>
        <v>54111500</v>
      </c>
    </row>
    <row r="229" spans="20:23" ht="12.75">
      <c r="T229" s="24">
        <v>54111500</v>
      </c>
      <c r="U229" s="25" t="s">
        <v>817</v>
      </c>
      <c r="V229" s="24">
        <v>10000665</v>
      </c>
      <c r="W229">
        <f t="shared" si="3"/>
        <v>54111500</v>
      </c>
    </row>
    <row r="230" spans="20:23" ht="12.75">
      <c r="T230" s="24">
        <v>54111500</v>
      </c>
      <c r="U230" s="25" t="s">
        <v>818</v>
      </c>
      <c r="V230" s="24">
        <v>10000796</v>
      </c>
      <c r="W230">
        <f t="shared" si="3"/>
        <v>54111500</v>
      </c>
    </row>
    <row r="231" spans="20:23" ht="12.75">
      <c r="T231" s="24">
        <v>54111500</v>
      </c>
      <c r="U231" s="25" t="s">
        <v>819</v>
      </c>
      <c r="V231" s="24">
        <v>10000787</v>
      </c>
      <c r="W231">
        <f t="shared" si="3"/>
        <v>54111500</v>
      </c>
    </row>
    <row r="232" spans="20:23" ht="12.75">
      <c r="T232" s="24">
        <v>54111500</v>
      </c>
      <c r="U232" s="25" t="s">
        <v>820</v>
      </c>
      <c r="V232" s="24">
        <v>10000788</v>
      </c>
      <c r="W232">
        <f t="shared" si="3"/>
        <v>54111500</v>
      </c>
    </row>
    <row r="233" spans="20:23" ht="12.75">
      <c r="T233" s="24">
        <v>54111500</v>
      </c>
      <c r="U233" s="25" t="s">
        <v>821</v>
      </c>
      <c r="V233" s="24">
        <v>10000634</v>
      </c>
      <c r="W233">
        <f t="shared" si="3"/>
        <v>54111500</v>
      </c>
    </row>
    <row r="234" spans="20:23" ht="12.75">
      <c r="T234" s="24">
        <v>54111500</v>
      </c>
      <c r="U234" s="25" t="s">
        <v>822</v>
      </c>
      <c r="V234" s="24">
        <v>10000791</v>
      </c>
      <c r="W234">
        <f t="shared" si="3"/>
        <v>54111500</v>
      </c>
    </row>
    <row r="235" spans="20:23" ht="12.75">
      <c r="T235" s="24">
        <v>54111500</v>
      </c>
      <c r="U235" s="25" t="s">
        <v>823</v>
      </c>
      <c r="V235" s="24">
        <v>10000503</v>
      </c>
      <c r="W235">
        <f t="shared" si="3"/>
        <v>54111500</v>
      </c>
    </row>
    <row r="236" spans="20:23" ht="12.75">
      <c r="T236" s="24">
        <v>54111500</v>
      </c>
      <c r="U236" s="25" t="s">
        <v>824</v>
      </c>
      <c r="V236" s="24">
        <v>10000797</v>
      </c>
      <c r="W236">
        <f t="shared" si="3"/>
        <v>54111500</v>
      </c>
    </row>
    <row r="237" spans="20:23" ht="12.75">
      <c r="T237" s="24">
        <v>54111500</v>
      </c>
      <c r="U237" s="25" t="s">
        <v>825</v>
      </c>
      <c r="V237" s="24">
        <v>10000793</v>
      </c>
      <c r="W237">
        <f t="shared" si="3"/>
        <v>54111500</v>
      </c>
    </row>
    <row r="238" spans="20:23" ht="12.75">
      <c r="T238" s="24">
        <v>54111600</v>
      </c>
      <c r="U238" s="25" t="s">
        <v>827</v>
      </c>
      <c r="V238" s="24">
        <v>10000800</v>
      </c>
      <c r="W238">
        <f t="shared" si="3"/>
        <v>54111600</v>
      </c>
    </row>
    <row r="239" spans="20:23" ht="12.75">
      <c r="T239" s="24">
        <v>54111600</v>
      </c>
      <c r="U239" s="25" t="s">
        <v>828</v>
      </c>
      <c r="V239" s="24">
        <v>10000801</v>
      </c>
      <c r="W239">
        <f t="shared" si="3"/>
        <v>54111600</v>
      </c>
    </row>
    <row r="240" spans="20:23" ht="12.75">
      <c r="T240" s="24">
        <v>54111600</v>
      </c>
      <c r="U240" s="25" t="s">
        <v>829</v>
      </c>
      <c r="V240" s="24">
        <v>10000802</v>
      </c>
      <c r="W240">
        <f t="shared" si="3"/>
        <v>54111600</v>
      </c>
    </row>
    <row r="241" spans="20:23" ht="12.75">
      <c r="T241" s="24">
        <v>54111600</v>
      </c>
      <c r="U241" s="25" t="s">
        <v>830</v>
      </c>
      <c r="V241" s="24">
        <v>10000805</v>
      </c>
      <c r="W241">
        <f t="shared" si="3"/>
        <v>54111600</v>
      </c>
    </row>
    <row r="242" spans="20:23" ht="12.75">
      <c r="T242" s="24">
        <v>54111600</v>
      </c>
      <c r="U242" s="25" t="s">
        <v>831</v>
      </c>
      <c r="V242" s="24">
        <v>10000837</v>
      </c>
      <c r="W242">
        <f t="shared" si="3"/>
        <v>54111600</v>
      </c>
    </row>
    <row r="243" spans="20:23" ht="12.75">
      <c r="T243" s="24">
        <v>54111600</v>
      </c>
      <c r="U243" s="25" t="s">
        <v>832</v>
      </c>
      <c r="V243" s="24">
        <v>10000803</v>
      </c>
      <c r="W243">
        <f t="shared" si="3"/>
        <v>54111600</v>
      </c>
    </row>
    <row r="244" spans="20:23" ht="12.75">
      <c r="T244" s="24">
        <v>54111600</v>
      </c>
      <c r="U244" s="25" t="s">
        <v>833</v>
      </c>
      <c r="V244" s="24">
        <v>10000804</v>
      </c>
      <c r="W244">
        <f t="shared" si="3"/>
        <v>54111600</v>
      </c>
    </row>
    <row r="245" spans="20:23" ht="12.75">
      <c r="T245" s="24">
        <v>54111700</v>
      </c>
      <c r="U245" s="25" t="s">
        <v>834</v>
      </c>
      <c r="V245" s="24">
        <v>10000836</v>
      </c>
      <c r="W245">
        <f t="shared" si="3"/>
        <v>54111700</v>
      </c>
    </row>
    <row r="246" spans="20:23" ht="12.75">
      <c r="T246" s="24">
        <v>54120100</v>
      </c>
      <c r="U246" s="25" t="s">
        <v>706</v>
      </c>
      <c r="V246" s="24">
        <v>10000725</v>
      </c>
      <c r="W246">
        <f t="shared" si="3"/>
        <v>54120100</v>
      </c>
    </row>
    <row r="247" spans="20:23" ht="12.75">
      <c r="T247" s="24">
        <v>62050100</v>
      </c>
      <c r="U247" s="25" t="s">
        <v>1382</v>
      </c>
      <c r="V247" s="24">
        <v>10001201</v>
      </c>
      <c r="W247">
        <f t="shared" si="3"/>
        <v>62050100</v>
      </c>
    </row>
    <row r="248" spans="20:23" ht="12.75">
      <c r="T248" s="24">
        <v>62050100</v>
      </c>
      <c r="U248" s="25" t="s">
        <v>1383</v>
      </c>
      <c r="V248" s="24">
        <v>10001203</v>
      </c>
      <c r="W248">
        <f t="shared" si="3"/>
        <v>62050100</v>
      </c>
    </row>
    <row r="249" spans="20:23" ht="12.75">
      <c r="T249" s="24">
        <v>62050100</v>
      </c>
      <c r="U249" s="25" t="s">
        <v>1384</v>
      </c>
      <c r="V249" s="24">
        <v>10001202</v>
      </c>
      <c r="W249">
        <f t="shared" si="3"/>
        <v>62050100</v>
      </c>
    </row>
    <row r="250" spans="20:23" ht="12.75">
      <c r="T250" s="24">
        <v>62050100</v>
      </c>
      <c r="U250" s="25" t="s">
        <v>1385</v>
      </c>
      <c r="V250" s="24">
        <v>10001204</v>
      </c>
      <c r="W250">
        <f t="shared" si="3"/>
        <v>62050100</v>
      </c>
    </row>
    <row r="251" spans="20:23" ht="12.75">
      <c r="T251" s="24">
        <v>62050200</v>
      </c>
      <c r="U251" s="25" t="s">
        <v>1386</v>
      </c>
      <c r="V251" s="24">
        <v>10001205</v>
      </c>
      <c r="W251">
        <f t="shared" si="3"/>
        <v>62050200</v>
      </c>
    </row>
    <row r="252" spans="20:23" ht="12.75">
      <c r="T252" s="24">
        <v>62050300</v>
      </c>
      <c r="U252" s="25" t="s">
        <v>1388</v>
      </c>
      <c r="V252" s="24">
        <v>10005813</v>
      </c>
      <c r="W252">
        <f t="shared" si="3"/>
        <v>62050300</v>
      </c>
    </row>
    <row r="253" spans="20:23" ht="12.75">
      <c r="T253" s="24">
        <v>62050300</v>
      </c>
      <c r="U253" s="25" t="s">
        <v>1389</v>
      </c>
      <c r="V253" s="24">
        <v>10001206</v>
      </c>
      <c r="W253">
        <f t="shared" si="3"/>
        <v>62050300</v>
      </c>
    </row>
    <row r="254" spans="20:23" ht="12.75">
      <c r="T254" s="24">
        <v>62050300</v>
      </c>
      <c r="U254" s="25" t="s">
        <v>1387</v>
      </c>
      <c r="V254" s="24">
        <v>10001209</v>
      </c>
      <c r="W254">
        <f t="shared" si="3"/>
        <v>62050300</v>
      </c>
    </row>
    <row r="255" spans="20:23" ht="12.75">
      <c r="T255" s="24">
        <v>62050300</v>
      </c>
      <c r="U255" s="25" t="s">
        <v>1390</v>
      </c>
      <c r="V255" s="24">
        <v>10001207</v>
      </c>
      <c r="W255">
        <f t="shared" si="3"/>
        <v>62050300</v>
      </c>
    </row>
    <row r="256" spans="20:23" ht="12.75">
      <c r="T256" s="24">
        <v>62050300</v>
      </c>
      <c r="U256" s="25" t="s">
        <v>1391</v>
      </c>
      <c r="V256" s="24">
        <v>10001208</v>
      </c>
      <c r="W256">
        <f t="shared" si="3"/>
        <v>62050300</v>
      </c>
    </row>
    <row r="257" spans="20:23" ht="12.75">
      <c r="T257" s="24">
        <v>62050300</v>
      </c>
      <c r="U257" s="25" t="s">
        <v>1392</v>
      </c>
      <c r="V257" s="24">
        <v>10001212</v>
      </c>
      <c r="W257">
        <f t="shared" si="3"/>
        <v>62050300</v>
      </c>
    </row>
    <row r="258" spans="20:23" ht="12.75">
      <c r="T258" s="24">
        <v>62050300</v>
      </c>
      <c r="U258" s="25" t="s">
        <v>1393</v>
      </c>
      <c r="V258" s="24">
        <v>10001213</v>
      </c>
      <c r="W258">
        <f t="shared" si="3"/>
        <v>62050300</v>
      </c>
    </row>
    <row r="259" spans="20:23" ht="12.75">
      <c r="T259" s="24">
        <v>62050400</v>
      </c>
      <c r="U259" s="25" t="s">
        <v>1395</v>
      </c>
      <c r="V259" s="24">
        <v>10001214</v>
      </c>
      <c r="W259">
        <f t="shared" si="3"/>
        <v>62050400</v>
      </c>
    </row>
    <row r="260" spans="20:23" ht="12.75">
      <c r="T260" s="24">
        <v>62050400</v>
      </c>
      <c r="U260" s="25" t="s">
        <v>1396</v>
      </c>
      <c r="V260" s="24">
        <v>10001215</v>
      </c>
      <c r="W260">
        <f t="shared" si="3"/>
        <v>62050400</v>
      </c>
    </row>
    <row r="261" spans="20:23" ht="12.75">
      <c r="T261" s="24">
        <v>62050400</v>
      </c>
      <c r="U261" s="25" t="s">
        <v>1397</v>
      </c>
      <c r="V261" s="24">
        <v>10001216</v>
      </c>
      <c r="W261">
        <f t="shared" si="3"/>
        <v>62050400</v>
      </c>
    </row>
    <row r="262" spans="20:23" ht="12.75">
      <c r="T262" s="24">
        <v>62050400</v>
      </c>
      <c r="U262" s="25" t="s">
        <v>1398</v>
      </c>
      <c r="V262" s="24">
        <v>10001217</v>
      </c>
      <c r="W262">
        <f t="shared" si="3"/>
        <v>62050400</v>
      </c>
    </row>
    <row r="263" spans="20:23" ht="12.75">
      <c r="T263" s="24">
        <v>62050400</v>
      </c>
      <c r="U263" s="25" t="s">
        <v>1399</v>
      </c>
      <c r="V263" s="24">
        <v>10001218</v>
      </c>
      <c r="W263">
        <f t="shared" si="3"/>
        <v>62050400</v>
      </c>
    </row>
    <row r="264" spans="20:23" ht="12.75">
      <c r="T264" s="24">
        <v>62050400</v>
      </c>
      <c r="U264" s="25" t="s">
        <v>1400</v>
      </c>
      <c r="V264" s="24">
        <v>10001220</v>
      </c>
      <c r="W264">
        <f t="shared" si="3"/>
        <v>62050400</v>
      </c>
    </row>
    <row r="265" spans="20:23" ht="12.75">
      <c r="T265" s="24">
        <v>62050400</v>
      </c>
      <c r="U265" s="25" t="s">
        <v>1401</v>
      </c>
      <c r="V265" s="24">
        <v>10001221</v>
      </c>
      <c r="W265">
        <f t="shared" si="3"/>
        <v>62050400</v>
      </c>
    </row>
    <row r="266" spans="20:23" ht="12.75">
      <c r="T266" s="24">
        <v>62050400</v>
      </c>
      <c r="U266" s="25" t="s">
        <v>1402</v>
      </c>
      <c r="V266" s="24">
        <v>10005436</v>
      </c>
      <c r="W266">
        <f t="shared" si="3"/>
        <v>62050400</v>
      </c>
    </row>
    <row r="267" spans="20:23" ht="12.75">
      <c r="T267" s="24">
        <v>62050400</v>
      </c>
      <c r="U267" s="25" t="s">
        <v>1403</v>
      </c>
      <c r="V267" s="24">
        <v>10001222</v>
      </c>
      <c r="W267">
        <f t="shared" si="3"/>
        <v>62050400</v>
      </c>
    </row>
    <row r="268" spans="20:23" ht="12.75">
      <c r="T268" s="24">
        <v>62050400</v>
      </c>
      <c r="U268" s="25" t="s">
        <v>1404</v>
      </c>
      <c r="V268" s="24">
        <v>10001223</v>
      </c>
      <c r="W268">
        <f t="shared" si="3"/>
        <v>62050400</v>
      </c>
    </row>
    <row r="269" spans="20:23" ht="12.75">
      <c r="T269" s="24">
        <v>62050400</v>
      </c>
      <c r="U269" s="25" t="s">
        <v>1405</v>
      </c>
      <c r="V269" s="24">
        <v>10001224</v>
      </c>
      <c r="W269">
        <f t="shared" si="3"/>
        <v>62050400</v>
      </c>
    </row>
    <row r="270" spans="20:23" ht="12.75">
      <c r="T270" s="24">
        <v>62060100</v>
      </c>
      <c r="U270" s="25" t="s">
        <v>1408</v>
      </c>
      <c r="V270" s="24">
        <v>10001226</v>
      </c>
      <c r="W270">
        <f t="shared" si="3"/>
        <v>62060100</v>
      </c>
    </row>
    <row r="271" spans="20:23" ht="12.75">
      <c r="T271" s="24">
        <v>62060100</v>
      </c>
      <c r="U271" s="25" t="s">
        <v>1409</v>
      </c>
      <c r="V271" s="24">
        <v>10005206</v>
      </c>
      <c r="W271">
        <f t="shared" si="3"/>
        <v>62060100</v>
      </c>
    </row>
    <row r="272" spans="20:23" ht="12.75">
      <c r="T272" s="24">
        <v>62060100</v>
      </c>
      <c r="U272" s="25" t="s">
        <v>1410</v>
      </c>
      <c r="V272" s="24">
        <v>10001225</v>
      </c>
      <c r="W272">
        <f t="shared" si="3"/>
        <v>62060100</v>
      </c>
    </row>
    <row r="273" spans="20:23" ht="12.75">
      <c r="T273" s="24">
        <v>62060100</v>
      </c>
      <c r="U273" s="25" t="s">
        <v>1411</v>
      </c>
      <c r="V273" s="24">
        <v>10001231</v>
      </c>
      <c r="W273">
        <f t="shared" si="3"/>
        <v>62060100</v>
      </c>
    </row>
    <row r="274" spans="20:23" ht="12.75">
      <c r="T274" s="24">
        <v>62060100</v>
      </c>
      <c r="U274" s="25" t="s">
        <v>1412</v>
      </c>
      <c r="V274" s="24">
        <v>10001232</v>
      </c>
      <c r="W274">
        <f t="shared" si="3"/>
        <v>62060100</v>
      </c>
    </row>
    <row r="275" spans="20:23" ht="12.75">
      <c r="T275" s="24">
        <v>62060100</v>
      </c>
      <c r="U275" s="25" t="s">
        <v>1413</v>
      </c>
      <c r="V275" s="24">
        <v>10001233</v>
      </c>
      <c r="W275">
        <f aca="true" t="shared" si="4" ref="W275:W338">T275</f>
        <v>62060100</v>
      </c>
    </row>
    <row r="276" spans="20:23" ht="12.75">
      <c r="T276" s="24">
        <v>62060100</v>
      </c>
      <c r="U276" s="25" t="s">
        <v>1414</v>
      </c>
      <c r="V276" s="24">
        <v>10001234</v>
      </c>
      <c r="W276">
        <f t="shared" si="4"/>
        <v>62060100</v>
      </c>
    </row>
    <row r="277" spans="20:23" ht="12.75">
      <c r="T277" s="24">
        <v>62060100</v>
      </c>
      <c r="U277" s="25" t="s">
        <v>1415</v>
      </c>
      <c r="V277" s="24">
        <v>10001235</v>
      </c>
      <c r="W277">
        <f t="shared" si="4"/>
        <v>62060100</v>
      </c>
    </row>
    <row r="278" spans="20:23" ht="12.75">
      <c r="T278" s="24">
        <v>62060100</v>
      </c>
      <c r="U278" s="25" t="s">
        <v>1416</v>
      </c>
      <c r="V278" s="24">
        <v>10001236</v>
      </c>
      <c r="W278">
        <f t="shared" si="4"/>
        <v>62060100</v>
      </c>
    </row>
    <row r="279" spans="20:23" ht="12.75">
      <c r="T279" s="24">
        <v>62060100</v>
      </c>
      <c r="U279" s="25" t="s">
        <v>1417</v>
      </c>
      <c r="V279" s="24">
        <v>10001229</v>
      </c>
      <c r="W279">
        <f t="shared" si="4"/>
        <v>62060100</v>
      </c>
    </row>
    <row r="280" spans="20:23" ht="12.75">
      <c r="T280" s="24">
        <v>62060100</v>
      </c>
      <c r="U280" s="25" t="s">
        <v>1418</v>
      </c>
      <c r="V280" s="24">
        <v>10001228</v>
      </c>
      <c r="W280">
        <f t="shared" si="4"/>
        <v>62060100</v>
      </c>
    </row>
    <row r="281" spans="20:23" ht="12.75">
      <c r="T281" s="24">
        <v>62060100</v>
      </c>
      <c r="U281" s="25" t="s">
        <v>1419</v>
      </c>
      <c r="V281" s="24">
        <v>10001230</v>
      </c>
      <c r="W281">
        <f t="shared" si="4"/>
        <v>62060100</v>
      </c>
    </row>
    <row r="282" spans="20:23" ht="12.75">
      <c r="T282" s="24">
        <v>62060300</v>
      </c>
      <c r="U282" s="25" t="s">
        <v>1421</v>
      </c>
      <c r="V282" s="24">
        <v>10001242</v>
      </c>
      <c r="W282">
        <f t="shared" si="4"/>
        <v>62060300</v>
      </c>
    </row>
    <row r="283" spans="20:23" ht="12.75">
      <c r="T283" s="24">
        <v>62060300</v>
      </c>
      <c r="U283" s="25" t="s">
        <v>1422</v>
      </c>
      <c r="V283" s="24">
        <v>10001243</v>
      </c>
      <c r="W283">
        <f t="shared" si="4"/>
        <v>62060300</v>
      </c>
    </row>
    <row r="284" spans="20:23" ht="12.75">
      <c r="T284" s="24">
        <v>62060300</v>
      </c>
      <c r="U284" s="25" t="s">
        <v>1423</v>
      </c>
      <c r="V284" s="24">
        <v>10001246</v>
      </c>
      <c r="W284">
        <f t="shared" si="4"/>
        <v>62060300</v>
      </c>
    </row>
    <row r="285" spans="20:23" ht="12.75">
      <c r="T285" s="24">
        <v>62060300</v>
      </c>
      <c r="U285" s="25" t="s">
        <v>1424</v>
      </c>
      <c r="V285" s="24">
        <v>10001247</v>
      </c>
      <c r="W285">
        <f t="shared" si="4"/>
        <v>62060300</v>
      </c>
    </row>
    <row r="286" spans="20:23" ht="12.75">
      <c r="T286" s="24">
        <v>62060300</v>
      </c>
      <c r="U286" s="25" t="s">
        <v>1425</v>
      </c>
      <c r="V286" s="24">
        <v>10005229</v>
      </c>
      <c r="W286">
        <f t="shared" si="4"/>
        <v>62060300</v>
      </c>
    </row>
    <row r="287" spans="20:23" ht="12.75">
      <c r="T287" s="24">
        <v>62060300</v>
      </c>
      <c r="U287" s="25" t="s">
        <v>1426</v>
      </c>
      <c r="V287" s="24">
        <v>10001248</v>
      </c>
      <c r="W287">
        <f t="shared" si="4"/>
        <v>62060300</v>
      </c>
    </row>
    <row r="288" spans="20:23" ht="12.75">
      <c r="T288" s="24">
        <v>62060300</v>
      </c>
      <c r="U288" s="25" t="s">
        <v>1427</v>
      </c>
      <c r="V288" s="24">
        <v>10001250</v>
      </c>
      <c r="W288">
        <f t="shared" si="4"/>
        <v>62060300</v>
      </c>
    </row>
    <row r="289" spans="20:23" ht="12.75">
      <c r="T289" s="24">
        <v>62060300</v>
      </c>
      <c r="U289" s="25" t="s">
        <v>1428</v>
      </c>
      <c r="V289" s="24">
        <v>10001251</v>
      </c>
      <c r="W289">
        <f t="shared" si="4"/>
        <v>62060300</v>
      </c>
    </row>
    <row r="290" spans="20:23" ht="12.75">
      <c r="T290" s="24">
        <v>62060300</v>
      </c>
      <c r="U290" s="25" t="s">
        <v>1429</v>
      </c>
      <c r="V290" s="24">
        <v>10001252</v>
      </c>
      <c r="W290">
        <f t="shared" si="4"/>
        <v>62060300</v>
      </c>
    </row>
    <row r="291" spans="20:23" ht="12.75">
      <c r="T291" s="24">
        <v>62060300</v>
      </c>
      <c r="U291" s="25" t="s">
        <v>1430</v>
      </c>
      <c r="V291" s="24">
        <v>10005676</v>
      </c>
      <c r="W291">
        <f t="shared" si="4"/>
        <v>62060300</v>
      </c>
    </row>
    <row r="292" spans="20:23" ht="12.75">
      <c r="T292" s="24">
        <v>62060300</v>
      </c>
      <c r="U292" s="25" t="s">
        <v>1431</v>
      </c>
      <c r="V292" s="24">
        <v>10001253</v>
      </c>
      <c r="W292">
        <f t="shared" si="4"/>
        <v>62060300</v>
      </c>
    </row>
    <row r="293" spans="20:23" ht="12.75">
      <c r="T293" s="24">
        <v>62060300</v>
      </c>
      <c r="U293" s="25" t="s">
        <v>1432</v>
      </c>
      <c r="V293" s="24">
        <v>10001254</v>
      </c>
      <c r="W293">
        <f t="shared" si="4"/>
        <v>62060300</v>
      </c>
    </row>
    <row r="294" spans="20:23" ht="12.75">
      <c r="T294" s="24">
        <v>62060400</v>
      </c>
      <c r="U294" s="25" t="s">
        <v>1434</v>
      </c>
      <c r="V294" s="24">
        <v>10001255</v>
      </c>
      <c r="W294">
        <f t="shared" si="4"/>
        <v>62060400</v>
      </c>
    </row>
    <row r="295" spans="20:23" ht="12.75">
      <c r="T295" s="24">
        <v>62060400</v>
      </c>
      <c r="U295" s="25" t="s">
        <v>1435</v>
      </c>
      <c r="V295" s="24">
        <v>10001256</v>
      </c>
      <c r="W295">
        <f t="shared" si="4"/>
        <v>62060400</v>
      </c>
    </row>
    <row r="296" spans="20:23" ht="12.75">
      <c r="T296" s="24">
        <v>62060400</v>
      </c>
      <c r="U296" s="25" t="s">
        <v>1436</v>
      </c>
      <c r="V296" s="24">
        <v>10001258</v>
      </c>
      <c r="W296">
        <f t="shared" si="4"/>
        <v>62060400</v>
      </c>
    </row>
    <row r="297" spans="20:23" ht="12.75">
      <c r="T297" s="24">
        <v>62060400</v>
      </c>
      <c r="U297" s="25" t="s">
        <v>1437</v>
      </c>
      <c r="V297" s="24">
        <v>10001257</v>
      </c>
      <c r="W297">
        <f t="shared" si="4"/>
        <v>62060400</v>
      </c>
    </row>
    <row r="298" spans="20:23" ht="12.75">
      <c r="T298" s="24">
        <v>62060400</v>
      </c>
      <c r="U298" s="25" t="s">
        <v>1438</v>
      </c>
      <c r="V298" s="24">
        <v>10001259</v>
      </c>
      <c r="W298">
        <f t="shared" si="4"/>
        <v>62060400</v>
      </c>
    </row>
    <row r="299" spans="20:23" ht="12.75">
      <c r="T299" s="24">
        <v>62060400</v>
      </c>
      <c r="U299" s="25" t="s">
        <v>1439</v>
      </c>
      <c r="V299" s="24">
        <v>10001260</v>
      </c>
      <c r="W299">
        <f t="shared" si="4"/>
        <v>62060400</v>
      </c>
    </row>
    <row r="300" spans="20:23" ht="12.75">
      <c r="T300" s="24">
        <v>62060400</v>
      </c>
      <c r="U300" s="25" t="s">
        <v>1440</v>
      </c>
      <c r="V300" s="24">
        <v>10005118</v>
      </c>
      <c r="W300">
        <f t="shared" si="4"/>
        <v>62060400</v>
      </c>
    </row>
    <row r="301" spans="20:23" ht="12.75">
      <c r="T301" s="24">
        <v>62060500</v>
      </c>
      <c r="U301" s="25" t="s">
        <v>1442</v>
      </c>
      <c r="V301" s="24">
        <v>10001261</v>
      </c>
      <c r="W301">
        <f t="shared" si="4"/>
        <v>62060500</v>
      </c>
    </row>
    <row r="302" spans="20:23" ht="12.75">
      <c r="T302" s="24">
        <v>62060500</v>
      </c>
      <c r="U302" s="25" t="s">
        <v>1443</v>
      </c>
      <c r="V302" s="24">
        <v>10001262</v>
      </c>
      <c r="W302">
        <f t="shared" si="4"/>
        <v>62060500</v>
      </c>
    </row>
    <row r="303" spans="20:23" ht="12.75">
      <c r="T303" s="24">
        <v>62060500</v>
      </c>
      <c r="U303" s="25" t="s">
        <v>1444</v>
      </c>
      <c r="V303" s="24">
        <v>10001263</v>
      </c>
      <c r="W303">
        <f t="shared" si="4"/>
        <v>62060500</v>
      </c>
    </row>
    <row r="304" spans="20:23" ht="12.75">
      <c r="T304" s="24">
        <v>62060500</v>
      </c>
      <c r="U304" s="25" t="s">
        <v>1445</v>
      </c>
      <c r="V304" s="24">
        <v>10001264</v>
      </c>
      <c r="W304">
        <f t="shared" si="4"/>
        <v>62060500</v>
      </c>
    </row>
    <row r="305" spans="20:23" ht="12.75">
      <c r="T305" s="24">
        <v>62060500</v>
      </c>
      <c r="U305" s="25" t="s">
        <v>0</v>
      </c>
      <c r="V305" s="24">
        <v>10001265</v>
      </c>
      <c r="W305">
        <f t="shared" si="4"/>
        <v>62060500</v>
      </c>
    </row>
    <row r="306" spans="20:23" ht="12.75">
      <c r="T306" s="24">
        <v>62060500</v>
      </c>
      <c r="U306" s="25" t="s">
        <v>1</v>
      </c>
      <c r="V306" s="24">
        <v>10001245</v>
      </c>
      <c r="W306">
        <f t="shared" si="4"/>
        <v>62060500</v>
      </c>
    </row>
    <row r="307" spans="20:23" ht="12.75">
      <c r="T307" s="24">
        <v>62060500</v>
      </c>
      <c r="U307" s="25" t="s">
        <v>2</v>
      </c>
      <c r="V307" s="24">
        <v>10001273</v>
      </c>
      <c r="W307">
        <f t="shared" si="4"/>
        <v>62060500</v>
      </c>
    </row>
    <row r="308" spans="20:23" ht="12.75">
      <c r="T308" s="24">
        <v>62060500</v>
      </c>
      <c r="U308" s="25" t="s">
        <v>3</v>
      </c>
      <c r="V308" s="24">
        <v>10001266</v>
      </c>
      <c r="W308">
        <f t="shared" si="4"/>
        <v>62060500</v>
      </c>
    </row>
    <row r="309" spans="20:23" ht="12.75">
      <c r="T309" s="24">
        <v>62060500</v>
      </c>
      <c r="U309" s="25" t="s">
        <v>4</v>
      </c>
      <c r="V309" s="24">
        <v>10001267</v>
      </c>
      <c r="W309">
        <f t="shared" si="4"/>
        <v>62060500</v>
      </c>
    </row>
    <row r="310" spans="20:23" ht="12.75">
      <c r="T310" s="24">
        <v>62060500</v>
      </c>
      <c r="U310" s="25" t="s">
        <v>5</v>
      </c>
      <c r="V310" s="24">
        <v>10001268</v>
      </c>
      <c r="W310">
        <f t="shared" si="4"/>
        <v>62060500</v>
      </c>
    </row>
    <row r="311" spans="20:23" ht="12.75">
      <c r="T311" s="24">
        <v>62060500</v>
      </c>
      <c r="U311" s="25" t="s">
        <v>6</v>
      </c>
      <c r="V311" s="24">
        <v>10001269</v>
      </c>
      <c r="W311">
        <f t="shared" si="4"/>
        <v>62060500</v>
      </c>
    </row>
    <row r="312" spans="20:23" ht="12.75">
      <c r="T312" s="24">
        <v>62060500</v>
      </c>
      <c r="U312" s="25" t="s">
        <v>7</v>
      </c>
      <c r="V312" s="24">
        <v>10001270</v>
      </c>
      <c r="W312">
        <f t="shared" si="4"/>
        <v>62060500</v>
      </c>
    </row>
    <row r="313" spans="20:23" ht="12.75">
      <c r="T313" s="24">
        <v>62060500</v>
      </c>
      <c r="U313" s="25" t="s">
        <v>8</v>
      </c>
      <c r="V313" s="24">
        <v>10001272</v>
      </c>
      <c r="W313">
        <f t="shared" si="4"/>
        <v>62060500</v>
      </c>
    </row>
    <row r="314" spans="20:23" ht="12.75">
      <c r="T314" s="24">
        <v>62060500</v>
      </c>
      <c r="U314" s="25" t="s">
        <v>9</v>
      </c>
      <c r="V314" s="24">
        <v>10001241</v>
      </c>
      <c r="W314">
        <f t="shared" si="4"/>
        <v>62060500</v>
      </c>
    </row>
    <row r="315" spans="20:23" ht="12.75">
      <c r="T315" s="24">
        <v>62060600</v>
      </c>
      <c r="U315" s="25" t="s">
        <v>11</v>
      </c>
      <c r="V315" s="24">
        <v>10001275</v>
      </c>
      <c r="W315">
        <f t="shared" si="4"/>
        <v>62060600</v>
      </c>
    </row>
    <row r="316" spans="20:23" ht="12.75">
      <c r="T316" s="24">
        <v>62060600</v>
      </c>
      <c r="U316" s="25" t="s">
        <v>12</v>
      </c>
      <c r="V316" s="24">
        <v>10005445</v>
      </c>
      <c r="W316">
        <f t="shared" si="4"/>
        <v>62060600</v>
      </c>
    </row>
    <row r="317" spans="20:23" ht="12.75">
      <c r="T317" s="24">
        <v>62060600</v>
      </c>
      <c r="U317" s="25" t="s">
        <v>13</v>
      </c>
      <c r="V317" s="24">
        <v>10001276</v>
      </c>
      <c r="W317">
        <f t="shared" si="4"/>
        <v>62060600</v>
      </c>
    </row>
    <row r="318" spans="20:23" ht="12.75">
      <c r="T318" s="24">
        <v>62060600</v>
      </c>
      <c r="U318" s="25" t="s">
        <v>14</v>
      </c>
      <c r="V318" s="24">
        <v>10001277</v>
      </c>
      <c r="W318">
        <f t="shared" si="4"/>
        <v>62060600</v>
      </c>
    </row>
    <row r="319" spans="20:23" ht="12.75">
      <c r="T319" s="24">
        <v>62060600</v>
      </c>
      <c r="U319" s="25" t="s">
        <v>15</v>
      </c>
      <c r="V319" s="24">
        <v>10001278</v>
      </c>
      <c r="W319">
        <f t="shared" si="4"/>
        <v>62060600</v>
      </c>
    </row>
    <row r="320" spans="20:23" ht="12.75">
      <c r="T320" s="24">
        <v>62060600</v>
      </c>
      <c r="U320" s="25" t="s">
        <v>16</v>
      </c>
      <c r="V320" s="24">
        <v>10001281</v>
      </c>
      <c r="W320">
        <f t="shared" si="4"/>
        <v>62060600</v>
      </c>
    </row>
    <row r="321" spans="20:23" ht="12.75">
      <c r="T321" s="24">
        <v>62060600</v>
      </c>
      <c r="U321" s="25" t="s">
        <v>17</v>
      </c>
      <c r="V321" s="24">
        <v>10001280</v>
      </c>
      <c r="W321">
        <f t="shared" si="4"/>
        <v>62060600</v>
      </c>
    </row>
    <row r="322" spans="20:23" ht="12.75">
      <c r="T322" s="24">
        <v>62060600</v>
      </c>
      <c r="U322" s="25" t="s">
        <v>18</v>
      </c>
      <c r="V322" s="24">
        <v>10001283</v>
      </c>
      <c r="W322">
        <f t="shared" si="4"/>
        <v>62060600</v>
      </c>
    </row>
    <row r="323" spans="20:23" ht="12.75">
      <c r="T323" s="24">
        <v>62060600</v>
      </c>
      <c r="U323" s="25" t="s">
        <v>19</v>
      </c>
      <c r="V323" s="24">
        <v>10005766</v>
      </c>
      <c r="W323">
        <f t="shared" si="4"/>
        <v>62060600</v>
      </c>
    </row>
    <row r="324" spans="20:23" ht="12.75">
      <c r="T324" s="24">
        <v>62060700</v>
      </c>
      <c r="U324" s="25" t="s">
        <v>21</v>
      </c>
      <c r="V324" s="24">
        <v>10005444</v>
      </c>
      <c r="W324">
        <f t="shared" si="4"/>
        <v>62060700</v>
      </c>
    </row>
    <row r="325" spans="20:23" ht="12.75">
      <c r="T325" s="24">
        <v>62060700</v>
      </c>
      <c r="U325" s="25" t="s">
        <v>22</v>
      </c>
      <c r="V325" s="24">
        <v>10001286</v>
      </c>
      <c r="W325">
        <f t="shared" si="4"/>
        <v>62060700</v>
      </c>
    </row>
    <row r="326" spans="20:23" ht="12.75">
      <c r="T326" s="24">
        <v>62060700</v>
      </c>
      <c r="U326" s="25" t="s">
        <v>23</v>
      </c>
      <c r="V326" s="24">
        <v>10001287</v>
      </c>
      <c r="W326">
        <f t="shared" si="4"/>
        <v>62060700</v>
      </c>
    </row>
    <row r="327" spans="20:23" ht="12.75">
      <c r="T327" s="24">
        <v>62060700</v>
      </c>
      <c r="U327" s="25" t="s">
        <v>24</v>
      </c>
      <c r="V327" s="24">
        <v>10001288</v>
      </c>
      <c r="W327">
        <f t="shared" si="4"/>
        <v>62060700</v>
      </c>
    </row>
    <row r="328" spans="20:23" ht="12.75">
      <c r="T328" s="24">
        <v>62060700</v>
      </c>
      <c r="U328" s="25" t="s">
        <v>25</v>
      </c>
      <c r="V328" s="24">
        <v>10005126</v>
      </c>
      <c r="W328">
        <f t="shared" si="4"/>
        <v>62060700</v>
      </c>
    </row>
    <row r="329" spans="20:23" ht="12.75">
      <c r="T329" s="24">
        <v>62060700</v>
      </c>
      <c r="U329" s="25" t="s">
        <v>26</v>
      </c>
      <c r="V329" s="24">
        <v>10001295</v>
      </c>
      <c r="W329">
        <f t="shared" si="4"/>
        <v>62060700</v>
      </c>
    </row>
    <row r="330" spans="20:23" ht="12.75">
      <c r="T330" s="24">
        <v>62060700</v>
      </c>
      <c r="U330" s="25" t="s">
        <v>27</v>
      </c>
      <c r="V330" s="24">
        <v>10001297</v>
      </c>
      <c r="W330">
        <f t="shared" si="4"/>
        <v>62060700</v>
      </c>
    </row>
    <row r="331" spans="20:23" ht="12.75">
      <c r="T331" s="24">
        <v>62060700</v>
      </c>
      <c r="U331" s="25" t="s">
        <v>28</v>
      </c>
      <c r="V331" s="24">
        <v>10001289</v>
      </c>
      <c r="W331">
        <f t="shared" si="4"/>
        <v>62060700</v>
      </c>
    </row>
    <row r="332" spans="20:23" ht="12.75">
      <c r="T332" s="24">
        <v>62060700</v>
      </c>
      <c r="U332" s="25" t="s">
        <v>29</v>
      </c>
      <c r="V332" s="24">
        <v>10001292</v>
      </c>
      <c r="W332">
        <f t="shared" si="4"/>
        <v>62060700</v>
      </c>
    </row>
    <row r="333" spans="20:23" ht="12.75">
      <c r="T333" s="24">
        <v>62060700</v>
      </c>
      <c r="U333" s="25" t="s">
        <v>30</v>
      </c>
      <c r="V333" s="24">
        <v>10001298</v>
      </c>
      <c r="W333">
        <f t="shared" si="4"/>
        <v>62060700</v>
      </c>
    </row>
    <row r="334" spans="20:23" ht="12.75">
      <c r="T334" s="24">
        <v>62060700</v>
      </c>
      <c r="U334" s="25" t="s">
        <v>31</v>
      </c>
      <c r="V334" s="24">
        <v>10001299</v>
      </c>
      <c r="W334">
        <f t="shared" si="4"/>
        <v>62060700</v>
      </c>
    </row>
    <row r="335" spans="20:23" ht="12.75">
      <c r="T335" s="24">
        <v>62060700</v>
      </c>
      <c r="U335" s="25" t="s">
        <v>32</v>
      </c>
      <c r="V335" s="24">
        <v>10001300</v>
      </c>
      <c r="W335">
        <f t="shared" si="4"/>
        <v>62060700</v>
      </c>
    </row>
    <row r="336" spans="20:23" ht="12.75">
      <c r="T336" s="24">
        <v>62060800</v>
      </c>
      <c r="U336" s="25" t="s">
        <v>34</v>
      </c>
      <c r="V336" s="24">
        <v>10001311</v>
      </c>
      <c r="W336">
        <f t="shared" si="4"/>
        <v>62060800</v>
      </c>
    </row>
    <row r="337" spans="20:23" ht="12.75">
      <c r="T337" s="24">
        <v>62060800</v>
      </c>
      <c r="U337" s="25" t="s">
        <v>35</v>
      </c>
      <c r="V337" s="24">
        <v>10001312</v>
      </c>
      <c r="W337">
        <f t="shared" si="4"/>
        <v>62060800</v>
      </c>
    </row>
    <row r="338" spans="20:23" ht="12.75">
      <c r="T338" s="24">
        <v>62060800</v>
      </c>
      <c r="U338" s="25" t="s">
        <v>36</v>
      </c>
      <c r="V338" s="24">
        <v>10001302</v>
      </c>
      <c r="W338">
        <f t="shared" si="4"/>
        <v>62060800</v>
      </c>
    </row>
    <row r="339" spans="20:23" ht="12.75">
      <c r="T339" s="24">
        <v>62060800</v>
      </c>
      <c r="U339" s="25" t="s">
        <v>37</v>
      </c>
      <c r="V339" s="24">
        <v>10001309</v>
      </c>
      <c r="W339">
        <f aca="true" t="shared" si="5" ref="W339:W416">T339</f>
        <v>62060800</v>
      </c>
    </row>
    <row r="340" spans="20:23" ht="12.75">
      <c r="T340" s="24">
        <v>62060800</v>
      </c>
      <c r="U340" s="25" t="s">
        <v>38</v>
      </c>
      <c r="V340" s="24">
        <v>10005119</v>
      </c>
      <c r="W340">
        <f t="shared" si="5"/>
        <v>62060800</v>
      </c>
    </row>
    <row r="341" spans="20:23" ht="12.75">
      <c r="T341" s="24">
        <v>62060800</v>
      </c>
      <c r="U341" s="25" t="s">
        <v>39</v>
      </c>
      <c r="V341" s="24">
        <v>10001306</v>
      </c>
      <c r="W341">
        <f t="shared" si="5"/>
        <v>62060800</v>
      </c>
    </row>
    <row r="342" spans="20:23" ht="12.75">
      <c r="T342" s="24">
        <v>62060800</v>
      </c>
      <c r="U342" s="25" t="s">
        <v>40</v>
      </c>
      <c r="V342" s="24">
        <v>10001308</v>
      </c>
      <c r="W342">
        <f t="shared" si="5"/>
        <v>62060800</v>
      </c>
    </row>
    <row r="343" spans="20:23" ht="12.75">
      <c r="T343" s="24">
        <v>62060800</v>
      </c>
      <c r="U343" s="25" t="s">
        <v>41</v>
      </c>
      <c r="V343" s="24">
        <v>10005371</v>
      </c>
      <c r="W343">
        <f t="shared" si="5"/>
        <v>62060800</v>
      </c>
    </row>
    <row r="344" spans="20:23" ht="12.75">
      <c r="T344" s="24">
        <v>62060900</v>
      </c>
      <c r="U344" s="25" t="s">
        <v>43</v>
      </c>
      <c r="V344" s="24">
        <v>10005125</v>
      </c>
      <c r="W344">
        <f t="shared" si="5"/>
        <v>62060900</v>
      </c>
    </row>
    <row r="345" spans="20:23" ht="12.75">
      <c r="T345" s="24">
        <v>62060900</v>
      </c>
      <c r="U345" s="25" t="s">
        <v>44</v>
      </c>
      <c r="V345" s="24">
        <v>10001316</v>
      </c>
      <c r="W345">
        <f t="shared" si="5"/>
        <v>62060900</v>
      </c>
    </row>
    <row r="346" spans="20:23" ht="12.75">
      <c r="T346" s="24">
        <v>62060900</v>
      </c>
      <c r="U346" s="25" t="s">
        <v>45</v>
      </c>
      <c r="V346" s="24">
        <v>10001318</v>
      </c>
      <c r="W346">
        <f t="shared" si="5"/>
        <v>62060900</v>
      </c>
    </row>
    <row r="347" spans="20:23" ht="12.75">
      <c r="T347" s="24">
        <v>62060900</v>
      </c>
      <c r="U347" s="25" t="s">
        <v>46</v>
      </c>
      <c r="V347" s="24">
        <v>10001320</v>
      </c>
      <c r="W347">
        <f t="shared" si="5"/>
        <v>62060900</v>
      </c>
    </row>
    <row r="348" spans="20:23" ht="12.75">
      <c r="T348" s="24">
        <v>62060900</v>
      </c>
      <c r="U348" s="25" t="s">
        <v>47</v>
      </c>
      <c r="V348" s="24">
        <v>10001322</v>
      </c>
      <c r="W348">
        <f t="shared" si="5"/>
        <v>62060900</v>
      </c>
    </row>
    <row r="349" spans="20:23" ht="12.75">
      <c r="T349" s="24">
        <v>62060900</v>
      </c>
      <c r="U349" s="25" t="s">
        <v>48</v>
      </c>
      <c r="V349" s="24">
        <v>10001321</v>
      </c>
      <c r="W349">
        <f t="shared" si="5"/>
        <v>62060900</v>
      </c>
    </row>
    <row r="350" spans="20:23" ht="12.75">
      <c r="T350" s="24">
        <v>62060900</v>
      </c>
      <c r="U350" s="25" t="s">
        <v>49</v>
      </c>
      <c r="V350" s="24">
        <v>10001323</v>
      </c>
      <c r="W350">
        <f t="shared" si="5"/>
        <v>62060900</v>
      </c>
    </row>
    <row r="351" spans="20:23" ht="12.75">
      <c r="T351" s="24">
        <v>62061000</v>
      </c>
      <c r="U351" s="25" t="s">
        <v>50</v>
      </c>
      <c r="V351" s="24">
        <v>10001325</v>
      </c>
      <c r="W351">
        <f t="shared" si="5"/>
        <v>62061000</v>
      </c>
    </row>
    <row r="352" spans="20:23" ht="12.75">
      <c r="T352" s="24">
        <v>62061100</v>
      </c>
      <c r="U352" s="25" t="s">
        <v>52</v>
      </c>
      <c r="V352" s="24">
        <v>10001305</v>
      </c>
      <c r="W352">
        <f t="shared" si="5"/>
        <v>62061100</v>
      </c>
    </row>
    <row r="353" spans="20:23" ht="12.75">
      <c r="T353" s="24">
        <v>62061100</v>
      </c>
      <c r="U353" s="25" t="s">
        <v>53</v>
      </c>
      <c r="V353" s="24">
        <v>10005893</v>
      </c>
      <c r="W353">
        <f t="shared" si="5"/>
        <v>62061100</v>
      </c>
    </row>
    <row r="354" spans="20:23" ht="12.75">
      <c r="T354" s="24">
        <v>62061100</v>
      </c>
      <c r="U354" s="25" t="s">
        <v>54</v>
      </c>
      <c r="V354" s="24">
        <v>10001313</v>
      </c>
      <c r="W354">
        <f t="shared" si="5"/>
        <v>62061100</v>
      </c>
    </row>
    <row r="355" spans="20:23" ht="12.75">
      <c r="T355" s="24">
        <v>62061100</v>
      </c>
      <c r="U355" s="25" t="s">
        <v>55</v>
      </c>
      <c r="V355" s="24">
        <v>10001304</v>
      </c>
      <c r="W355">
        <f t="shared" si="5"/>
        <v>62061100</v>
      </c>
    </row>
    <row r="356" spans="20:23" ht="12.75">
      <c r="T356" s="24">
        <v>62061100</v>
      </c>
      <c r="U356" s="25" t="s">
        <v>56</v>
      </c>
      <c r="V356" s="24">
        <v>10005120</v>
      </c>
      <c r="W356">
        <f t="shared" si="5"/>
        <v>62061100</v>
      </c>
    </row>
    <row r="357" spans="20:23" ht="12.75">
      <c r="T357" s="24">
        <v>62061100</v>
      </c>
      <c r="U357" s="25" t="s">
        <v>57</v>
      </c>
      <c r="V357" s="24">
        <v>10005121</v>
      </c>
      <c r="W357">
        <f t="shared" si="5"/>
        <v>62061100</v>
      </c>
    </row>
    <row r="358" spans="20:23" ht="12.75">
      <c r="T358" s="24">
        <v>62061100</v>
      </c>
      <c r="U358" s="25" t="s">
        <v>58</v>
      </c>
      <c r="V358" s="24">
        <v>10001314</v>
      </c>
      <c r="W358">
        <f t="shared" si="5"/>
        <v>62061100</v>
      </c>
    </row>
    <row r="359" spans="20:23" ht="12.75">
      <c r="T359" s="24">
        <v>62070100</v>
      </c>
      <c r="U359" s="25" t="s">
        <v>59</v>
      </c>
      <c r="V359" s="24">
        <v>10003771</v>
      </c>
      <c r="W359">
        <f t="shared" si="5"/>
        <v>62070100</v>
      </c>
    </row>
    <row r="360" spans="20:23" ht="12.75">
      <c r="T360" s="26">
        <v>63010100</v>
      </c>
      <c r="U360" s="27" t="s">
        <v>555</v>
      </c>
      <c r="V360" s="26">
        <v>10001070</v>
      </c>
      <c r="W360">
        <f t="shared" si="5"/>
        <v>63010100</v>
      </c>
    </row>
    <row r="361" spans="20:23" ht="12.75">
      <c r="T361" s="26">
        <v>63010100</v>
      </c>
      <c r="U361" s="27" t="s">
        <v>556</v>
      </c>
      <c r="V361" s="26">
        <v>10001071</v>
      </c>
      <c r="W361">
        <f t="shared" si="5"/>
        <v>63010100</v>
      </c>
    </row>
    <row r="362" spans="20:23" ht="12.75">
      <c r="T362" s="26">
        <v>63010200</v>
      </c>
      <c r="U362" s="27" t="s">
        <v>557</v>
      </c>
      <c r="V362" s="26">
        <v>10000433</v>
      </c>
      <c r="W362">
        <f t="shared" si="5"/>
        <v>63010200</v>
      </c>
    </row>
    <row r="363" spans="20:23" ht="12.75">
      <c r="T363" s="26">
        <v>63010200</v>
      </c>
      <c r="U363" s="27" t="s">
        <v>558</v>
      </c>
      <c r="V363" s="26">
        <v>10000700</v>
      </c>
      <c r="W363">
        <f t="shared" si="5"/>
        <v>63010200</v>
      </c>
    </row>
    <row r="364" spans="20:23" ht="12.75">
      <c r="T364" s="26">
        <v>63010200</v>
      </c>
      <c r="U364" s="27" t="s">
        <v>559</v>
      </c>
      <c r="V364" s="26">
        <v>10001074</v>
      </c>
      <c r="W364">
        <f t="shared" si="5"/>
        <v>63010200</v>
      </c>
    </row>
    <row r="365" spans="20:23" ht="12.75">
      <c r="T365" s="26">
        <v>63010200</v>
      </c>
      <c r="U365" s="27" t="s">
        <v>560</v>
      </c>
      <c r="V365" s="26">
        <v>10000400</v>
      </c>
      <c r="W365">
        <f t="shared" si="5"/>
        <v>63010200</v>
      </c>
    </row>
    <row r="366" spans="20:23" ht="12.75">
      <c r="T366" s="26">
        <v>63010200</v>
      </c>
      <c r="U366" s="27" t="s">
        <v>561</v>
      </c>
      <c r="V366" s="26">
        <v>10000432</v>
      </c>
      <c r="W366">
        <f t="shared" si="5"/>
        <v>63010200</v>
      </c>
    </row>
    <row r="367" spans="20:23" ht="12.75">
      <c r="T367" s="26">
        <v>63010300</v>
      </c>
      <c r="U367" s="27" t="s">
        <v>562</v>
      </c>
      <c r="V367" s="26">
        <v>10001076</v>
      </c>
      <c r="W367">
        <f t="shared" si="5"/>
        <v>63010300</v>
      </c>
    </row>
    <row r="368" spans="20:23" ht="12.75">
      <c r="T368" s="26">
        <v>63010300</v>
      </c>
      <c r="U368" s="27" t="s">
        <v>563</v>
      </c>
      <c r="V368" s="26">
        <v>10001077</v>
      </c>
      <c r="W368">
        <f t="shared" si="5"/>
        <v>63010300</v>
      </c>
    </row>
    <row r="369" spans="20:23" ht="12.75">
      <c r="T369" s="26">
        <v>63010400</v>
      </c>
      <c r="U369" s="27" t="s">
        <v>564</v>
      </c>
      <c r="V369" s="26">
        <v>10001078</v>
      </c>
      <c r="W369">
        <f t="shared" si="5"/>
        <v>63010400</v>
      </c>
    </row>
    <row r="370" spans="20:23" ht="12.75">
      <c r="T370" s="26">
        <v>63010400</v>
      </c>
      <c r="U370" s="27" t="s">
        <v>565</v>
      </c>
      <c r="V370" s="26">
        <v>10001079</v>
      </c>
      <c r="W370">
        <f t="shared" si="5"/>
        <v>63010400</v>
      </c>
    </row>
    <row r="371" spans="20:23" ht="12.75">
      <c r="T371" s="26">
        <v>63010500</v>
      </c>
      <c r="U371" s="27" t="s">
        <v>566</v>
      </c>
      <c r="V371" s="26">
        <v>10001080</v>
      </c>
      <c r="W371">
        <f t="shared" si="5"/>
        <v>63010500</v>
      </c>
    </row>
    <row r="372" spans="20:23" ht="12.75">
      <c r="T372" s="26">
        <v>63010500</v>
      </c>
      <c r="U372" s="27" t="s">
        <v>567</v>
      </c>
      <c r="V372" s="26">
        <v>10001081</v>
      </c>
      <c r="W372">
        <f t="shared" si="5"/>
        <v>63010500</v>
      </c>
    </row>
    <row r="373" spans="20:23" ht="12.75">
      <c r="T373" s="26">
        <v>63010500</v>
      </c>
      <c r="U373" s="27" t="s">
        <v>568</v>
      </c>
      <c r="V373" s="26">
        <v>10001082</v>
      </c>
      <c r="W373">
        <f t="shared" si="5"/>
        <v>63010500</v>
      </c>
    </row>
    <row r="374" spans="20:23" ht="12.75">
      <c r="T374" s="24">
        <v>64010100</v>
      </c>
      <c r="U374" s="25" t="s">
        <v>1348</v>
      </c>
      <c r="V374" s="24">
        <v>10001083</v>
      </c>
      <c r="W374">
        <f t="shared" si="5"/>
        <v>64010100</v>
      </c>
    </row>
    <row r="375" spans="20:23" ht="12.75">
      <c r="T375" s="24">
        <v>64010100</v>
      </c>
      <c r="U375" s="25" t="s">
        <v>1349</v>
      </c>
      <c r="V375" s="24">
        <v>10001084</v>
      </c>
      <c r="W375">
        <f t="shared" si="5"/>
        <v>64010100</v>
      </c>
    </row>
    <row r="376" spans="20:23" ht="12.75">
      <c r="T376" s="24">
        <v>64010100</v>
      </c>
      <c r="U376" s="25" t="s">
        <v>1350</v>
      </c>
      <c r="V376" s="24">
        <v>10001085</v>
      </c>
      <c r="W376">
        <f t="shared" si="5"/>
        <v>64010100</v>
      </c>
    </row>
    <row r="377" spans="20:23" ht="12.75">
      <c r="T377" s="24">
        <v>64010100</v>
      </c>
      <c r="U377" s="25" t="s">
        <v>1351</v>
      </c>
      <c r="V377" s="24">
        <v>10001086</v>
      </c>
      <c r="W377">
        <f t="shared" si="5"/>
        <v>64010100</v>
      </c>
    </row>
    <row r="378" spans="20:23" ht="12.75">
      <c r="T378" s="24">
        <v>64010100</v>
      </c>
      <c r="U378" s="25" t="s">
        <v>1352</v>
      </c>
      <c r="V378" s="24">
        <v>10001087</v>
      </c>
      <c r="W378">
        <f t="shared" si="5"/>
        <v>64010100</v>
      </c>
    </row>
    <row r="379" spans="20:23" ht="12.75">
      <c r="T379" s="24">
        <v>64010100</v>
      </c>
      <c r="U379" s="25" t="s">
        <v>1353</v>
      </c>
      <c r="V379" s="24">
        <v>10001088</v>
      </c>
      <c r="W379">
        <f t="shared" si="5"/>
        <v>64010100</v>
      </c>
    </row>
    <row r="380" spans="20:23" ht="12.75">
      <c r="T380" s="24">
        <v>64010100</v>
      </c>
      <c r="U380" s="25" t="s">
        <v>1354</v>
      </c>
      <c r="V380" s="24">
        <v>10001387</v>
      </c>
      <c r="W380">
        <f t="shared" si="5"/>
        <v>64010100</v>
      </c>
    </row>
    <row r="381" spans="20:23" ht="12.75">
      <c r="T381" s="24">
        <v>64010100</v>
      </c>
      <c r="U381" s="25" t="s">
        <v>1355</v>
      </c>
      <c r="V381" s="24">
        <v>10001089</v>
      </c>
      <c r="W381">
        <f t="shared" si="5"/>
        <v>64010100</v>
      </c>
    </row>
    <row r="382" spans="20:23" ht="12.75">
      <c r="T382" s="24">
        <v>64010100</v>
      </c>
      <c r="U382" s="25" t="s">
        <v>1356</v>
      </c>
      <c r="V382" s="24">
        <v>10001388</v>
      </c>
      <c r="W382">
        <f t="shared" si="5"/>
        <v>64010100</v>
      </c>
    </row>
    <row r="383" spans="20:23" ht="12.75">
      <c r="T383" s="24">
        <v>64010100</v>
      </c>
      <c r="U383" s="25" t="s">
        <v>1357</v>
      </c>
      <c r="V383" s="24">
        <v>10001090</v>
      </c>
      <c r="W383">
        <f t="shared" si="5"/>
        <v>64010100</v>
      </c>
    </row>
    <row r="384" spans="20:23" ht="12.75">
      <c r="T384" s="24">
        <v>64010100</v>
      </c>
      <c r="U384" s="25" t="s">
        <v>1358</v>
      </c>
      <c r="V384" s="24">
        <v>10001091</v>
      </c>
      <c r="W384">
        <f t="shared" si="5"/>
        <v>64010100</v>
      </c>
    </row>
    <row r="385" spans="20:23" ht="12.75">
      <c r="T385" s="24">
        <v>64010100</v>
      </c>
      <c r="U385" s="25" t="s">
        <v>1359</v>
      </c>
      <c r="V385" s="24">
        <v>10001092</v>
      </c>
      <c r="W385">
        <f t="shared" si="5"/>
        <v>64010100</v>
      </c>
    </row>
    <row r="386" spans="20:23" ht="12.75">
      <c r="T386" s="24">
        <v>64010100</v>
      </c>
      <c r="U386" s="25" t="s">
        <v>1360</v>
      </c>
      <c r="V386" s="24">
        <v>10001093</v>
      </c>
      <c r="W386">
        <f t="shared" si="5"/>
        <v>64010100</v>
      </c>
    </row>
    <row r="387" spans="20:23" ht="12.75">
      <c r="T387" s="24">
        <v>64010200</v>
      </c>
      <c r="U387" s="25" t="s">
        <v>1362</v>
      </c>
      <c r="V387" s="24">
        <v>10001094</v>
      </c>
      <c r="W387">
        <f t="shared" si="5"/>
        <v>64010200</v>
      </c>
    </row>
    <row r="388" spans="20:23" ht="12.75">
      <c r="T388" s="24">
        <v>64010200</v>
      </c>
      <c r="U388" s="25" t="s">
        <v>1363</v>
      </c>
      <c r="V388" s="24">
        <v>10001095</v>
      </c>
      <c r="W388">
        <f t="shared" si="5"/>
        <v>64010200</v>
      </c>
    </row>
    <row r="389" spans="20:23" ht="12.75">
      <c r="T389" s="24">
        <v>64010200</v>
      </c>
      <c r="U389" s="25" t="s">
        <v>1364</v>
      </c>
      <c r="V389" s="24">
        <v>10001096</v>
      </c>
      <c r="W389">
        <f t="shared" si="5"/>
        <v>64010200</v>
      </c>
    </row>
    <row r="390" spans="20:23" ht="12.75">
      <c r="T390" s="24">
        <v>64010200</v>
      </c>
      <c r="U390" s="25" t="s">
        <v>1365</v>
      </c>
      <c r="V390" s="24">
        <v>10005756</v>
      </c>
      <c r="W390">
        <f t="shared" si="5"/>
        <v>64010200</v>
      </c>
    </row>
    <row r="391" spans="20:23" ht="12.75">
      <c r="T391" s="24">
        <v>64010200</v>
      </c>
      <c r="U391" s="25" t="s">
        <v>1366</v>
      </c>
      <c r="V391" s="24">
        <v>10001097</v>
      </c>
      <c r="W391">
        <f t="shared" si="5"/>
        <v>64010200</v>
      </c>
    </row>
    <row r="392" spans="20:23" ht="12.75">
      <c r="T392" s="24">
        <v>64010200</v>
      </c>
      <c r="U392" s="25" t="s">
        <v>1367</v>
      </c>
      <c r="V392" s="24">
        <v>10001099</v>
      </c>
      <c r="W392">
        <f t="shared" si="5"/>
        <v>64010200</v>
      </c>
    </row>
    <row r="393" spans="20:23" ht="12.75">
      <c r="T393" s="24">
        <v>64010200</v>
      </c>
      <c r="U393" s="25" t="s">
        <v>1368</v>
      </c>
      <c r="V393" s="24">
        <v>10001390</v>
      </c>
      <c r="W393">
        <f t="shared" si="5"/>
        <v>64010200</v>
      </c>
    </row>
    <row r="394" spans="20:23" ht="12.75">
      <c r="T394" s="24">
        <v>64010200</v>
      </c>
      <c r="U394" s="25" t="s">
        <v>1369</v>
      </c>
      <c r="V394" s="24">
        <v>10001391</v>
      </c>
      <c r="W394">
        <f t="shared" si="5"/>
        <v>64010200</v>
      </c>
    </row>
    <row r="395" spans="20:23" ht="12.75">
      <c r="T395" s="24">
        <v>64010200</v>
      </c>
      <c r="U395" s="25" t="s">
        <v>1370</v>
      </c>
      <c r="V395" s="24">
        <v>10005817</v>
      </c>
      <c r="W395">
        <f t="shared" si="5"/>
        <v>64010200</v>
      </c>
    </row>
    <row r="396" spans="20:23" ht="12.75">
      <c r="T396" s="24">
        <v>64010200</v>
      </c>
      <c r="U396" s="25" t="s">
        <v>1371</v>
      </c>
      <c r="V396" s="24">
        <v>10001100</v>
      </c>
      <c r="W396">
        <f t="shared" si="5"/>
        <v>64010200</v>
      </c>
    </row>
    <row r="397" spans="20:23" ht="12.75">
      <c r="T397" s="24">
        <v>64010200</v>
      </c>
      <c r="U397" s="25" t="s">
        <v>1372</v>
      </c>
      <c r="V397" s="24">
        <v>10001101</v>
      </c>
      <c r="W397">
        <f t="shared" si="5"/>
        <v>64010200</v>
      </c>
    </row>
    <row r="398" spans="20:23" ht="12.75">
      <c r="T398" s="24">
        <v>64010200</v>
      </c>
      <c r="U398" s="25" t="s">
        <v>1373</v>
      </c>
      <c r="V398" s="24">
        <v>10005200</v>
      </c>
      <c r="W398">
        <f t="shared" si="5"/>
        <v>64010200</v>
      </c>
    </row>
    <row r="399" spans="20:23" ht="12.75">
      <c r="T399" s="24">
        <v>64010200</v>
      </c>
      <c r="U399" s="25" t="s">
        <v>1374</v>
      </c>
      <c r="V399" s="24">
        <v>10001102</v>
      </c>
      <c r="W399">
        <f t="shared" si="5"/>
        <v>64010200</v>
      </c>
    </row>
    <row r="400" spans="20:23" ht="12.75">
      <c r="T400" s="24">
        <v>64010200</v>
      </c>
      <c r="U400" s="25" t="s">
        <v>1375</v>
      </c>
      <c r="V400" s="24">
        <v>10001103</v>
      </c>
      <c r="W400">
        <f t="shared" si="5"/>
        <v>64010200</v>
      </c>
    </row>
    <row r="401" spans="20:23" ht="12.75">
      <c r="T401" s="24">
        <v>64010300</v>
      </c>
      <c r="U401" s="25" t="s">
        <v>1377</v>
      </c>
      <c r="V401" s="24">
        <v>10001104</v>
      </c>
      <c r="W401">
        <f t="shared" si="5"/>
        <v>64010300</v>
      </c>
    </row>
    <row r="402" spans="20:23" ht="12.75">
      <c r="T402" s="24">
        <v>64010300</v>
      </c>
      <c r="U402" s="25" t="s">
        <v>1376</v>
      </c>
      <c r="V402" s="24">
        <v>10001105</v>
      </c>
      <c r="W402">
        <f t="shared" si="5"/>
        <v>64010300</v>
      </c>
    </row>
    <row r="403" spans="20:23" ht="12.75">
      <c r="T403" s="24">
        <v>64010300</v>
      </c>
      <c r="U403" s="25" t="s">
        <v>1378</v>
      </c>
      <c r="V403" s="24">
        <v>10001392</v>
      </c>
      <c r="W403">
        <f t="shared" si="5"/>
        <v>64010300</v>
      </c>
    </row>
    <row r="404" spans="20:23" ht="12.75">
      <c r="T404" s="24">
        <v>64010400</v>
      </c>
      <c r="U404" s="25" t="s">
        <v>1379</v>
      </c>
      <c r="V404" s="24">
        <v>10001389</v>
      </c>
      <c r="W404">
        <f t="shared" si="5"/>
        <v>64010400</v>
      </c>
    </row>
    <row r="405" spans="20:23" ht="12.75">
      <c r="T405" s="24">
        <v>67010100</v>
      </c>
      <c r="U405" s="25" t="s">
        <v>1084</v>
      </c>
      <c r="V405" s="24">
        <v>10001326</v>
      </c>
      <c r="W405">
        <f t="shared" si="5"/>
        <v>67010100</v>
      </c>
    </row>
    <row r="406" spans="20:23" ht="12.75">
      <c r="T406" s="24">
        <v>67010100</v>
      </c>
      <c r="U406" s="25" t="s">
        <v>1085</v>
      </c>
      <c r="V406" s="24">
        <v>10001354</v>
      </c>
      <c r="W406">
        <f t="shared" si="5"/>
        <v>67010100</v>
      </c>
    </row>
    <row r="407" spans="20:23" ht="12.75">
      <c r="T407" s="24">
        <v>67010100</v>
      </c>
      <c r="U407" s="25" t="s">
        <v>1086</v>
      </c>
      <c r="V407" s="24">
        <v>10001331</v>
      </c>
      <c r="W407">
        <f t="shared" si="5"/>
        <v>67010100</v>
      </c>
    </row>
    <row r="408" spans="20:23" ht="12.75">
      <c r="T408" s="24">
        <v>67010100</v>
      </c>
      <c r="U408" s="25" t="s">
        <v>1087</v>
      </c>
      <c r="V408" s="24">
        <v>10001327</v>
      </c>
      <c r="W408">
        <f t="shared" si="5"/>
        <v>67010100</v>
      </c>
    </row>
    <row r="409" spans="20:23" ht="12.75">
      <c r="T409" s="24">
        <v>67010100</v>
      </c>
      <c r="U409" s="25" t="s">
        <v>1088</v>
      </c>
      <c r="V409" s="24">
        <v>10001328</v>
      </c>
      <c r="W409">
        <f t="shared" si="5"/>
        <v>67010100</v>
      </c>
    </row>
    <row r="410" spans="20:23" ht="12.75">
      <c r="T410" s="24">
        <v>67010100</v>
      </c>
      <c r="U410" s="25" t="s">
        <v>1089</v>
      </c>
      <c r="V410" s="24">
        <v>10001329</v>
      </c>
      <c r="W410">
        <f t="shared" si="5"/>
        <v>67010100</v>
      </c>
    </row>
    <row r="411" spans="20:23" ht="12.75">
      <c r="T411" s="24">
        <v>67010100</v>
      </c>
      <c r="U411" s="25" t="s">
        <v>1090</v>
      </c>
      <c r="V411" s="24">
        <v>10001330</v>
      </c>
      <c r="W411">
        <f t="shared" si="5"/>
        <v>67010100</v>
      </c>
    </row>
    <row r="412" spans="20:23" ht="12.75">
      <c r="T412" s="24">
        <v>67010200</v>
      </c>
      <c r="U412" s="25" t="s">
        <v>1092</v>
      </c>
      <c r="V412" s="24">
        <v>10001333</v>
      </c>
      <c r="W412">
        <f t="shared" si="5"/>
        <v>67010200</v>
      </c>
    </row>
    <row r="413" spans="20:23" ht="12.75">
      <c r="T413" s="24">
        <v>67010200</v>
      </c>
      <c r="U413" s="25" t="s">
        <v>1093</v>
      </c>
      <c r="V413" s="24">
        <v>10001355</v>
      </c>
      <c r="W413">
        <f t="shared" si="5"/>
        <v>67010200</v>
      </c>
    </row>
    <row r="414" spans="20:23" ht="12.75">
      <c r="T414" s="24">
        <v>67010200</v>
      </c>
      <c r="U414" s="25" t="s">
        <v>1094</v>
      </c>
      <c r="V414" s="24">
        <v>10001332</v>
      </c>
      <c r="W414">
        <f t="shared" si="5"/>
        <v>67010200</v>
      </c>
    </row>
    <row r="415" spans="20:23" ht="12.75">
      <c r="T415" s="24">
        <v>67010300</v>
      </c>
      <c r="U415" s="25" t="s">
        <v>1096</v>
      </c>
      <c r="V415" s="24">
        <v>10001356</v>
      </c>
      <c r="W415">
        <f t="shared" si="5"/>
        <v>67010300</v>
      </c>
    </row>
    <row r="416" spans="20:23" ht="12.75">
      <c r="T416" s="24">
        <v>67010300</v>
      </c>
      <c r="U416" s="25" t="s">
        <v>1097</v>
      </c>
      <c r="V416" s="24">
        <v>10001334</v>
      </c>
      <c r="W416">
        <f t="shared" si="5"/>
        <v>67010300</v>
      </c>
    </row>
    <row r="417" spans="20:23" ht="12.75">
      <c r="T417" s="24">
        <v>67010300</v>
      </c>
      <c r="U417" s="25" t="s">
        <v>1098</v>
      </c>
      <c r="V417" s="24">
        <v>10001335</v>
      </c>
      <c r="W417">
        <f aca="true" t="shared" si="6" ref="W417:W480">T417</f>
        <v>67010300</v>
      </c>
    </row>
    <row r="418" spans="20:23" ht="12.75">
      <c r="T418" s="24">
        <v>67010500</v>
      </c>
      <c r="U418" s="25" t="s">
        <v>1100</v>
      </c>
      <c r="V418" s="24">
        <v>10001338</v>
      </c>
      <c r="W418">
        <f t="shared" si="6"/>
        <v>67010500</v>
      </c>
    </row>
    <row r="419" spans="20:23" ht="12.75">
      <c r="T419" s="24">
        <v>67010500</v>
      </c>
      <c r="U419" s="25" t="s">
        <v>1101</v>
      </c>
      <c r="V419" s="24">
        <v>10001339</v>
      </c>
      <c r="W419">
        <f t="shared" si="6"/>
        <v>67010500</v>
      </c>
    </row>
    <row r="420" spans="20:23" ht="12.75">
      <c r="T420" s="24">
        <v>67010500</v>
      </c>
      <c r="U420" s="25" t="s">
        <v>1102</v>
      </c>
      <c r="V420" s="24">
        <v>10001340</v>
      </c>
      <c r="W420">
        <f t="shared" si="6"/>
        <v>67010500</v>
      </c>
    </row>
    <row r="421" spans="20:23" ht="12.75">
      <c r="T421" s="24">
        <v>67010500</v>
      </c>
      <c r="U421" s="25" t="s">
        <v>1103</v>
      </c>
      <c r="V421" s="24">
        <v>10001341</v>
      </c>
      <c r="W421">
        <f t="shared" si="6"/>
        <v>67010500</v>
      </c>
    </row>
    <row r="422" spans="20:23" ht="12.75">
      <c r="T422" s="24">
        <v>67010500</v>
      </c>
      <c r="U422" s="25" t="s">
        <v>1104</v>
      </c>
      <c r="V422" s="24">
        <v>10001358</v>
      </c>
      <c r="W422">
        <f t="shared" si="6"/>
        <v>67010500</v>
      </c>
    </row>
    <row r="423" spans="20:23" ht="12.75">
      <c r="T423" s="24">
        <v>67010600</v>
      </c>
      <c r="U423" s="25" t="s">
        <v>1106</v>
      </c>
      <c r="V423" s="24">
        <v>10004115</v>
      </c>
      <c r="W423">
        <f t="shared" si="6"/>
        <v>67010600</v>
      </c>
    </row>
    <row r="424" spans="20:23" ht="12.75">
      <c r="T424" s="24">
        <v>67010600</v>
      </c>
      <c r="U424" s="25" t="s">
        <v>1107</v>
      </c>
      <c r="V424" s="24">
        <v>10004114</v>
      </c>
      <c r="W424">
        <f t="shared" si="6"/>
        <v>67010600</v>
      </c>
    </row>
    <row r="425" spans="20:23" ht="12.75">
      <c r="T425" s="24">
        <v>67010600</v>
      </c>
      <c r="U425" s="25" t="s">
        <v>1108</v>
      </c>
      <c r="V425" s="24">
        <v>10001342</v>
      </c>
      <c r="W425">
        <f t="shared" si="6"/>
        <v>67010600</v>
      </c>
    </row>
    <row r="426" spans="20:23" ht="12.75">
      <c r="T426" s="24">
        <v>67010600</v>
      </c>
      <c r="U426" s="25" t="s">
        <v>1109</v>
      </c>
      <c r="V426" s="24">
        <v>10003707</v>
      </c>
      <c r="W426">
        <f t="shared" si="6"/>
        <v>67010600</v>
      </c>
    </row>
    <row r="427" spans="20:23" ht="12.75">
      <c r="T427" s="24">
        <v>67010600</v>
      </c>
      <c r="U427" s="25" t="s">
        <v>1110</v>
      </c>
      <c r="V427" s="24">
        <v>10003708</v>
      </c>
      <c r="W427">
        <f t="shared" si="6"/>
        <v>67010600</v>
      </c>
    </row>
    <row r="428" spans="20:23" ht="12.75">
      <c r="T428" s="24">
        <v>67010600</v>
      </c>
      <c r="U428" s="25" t="s">
        <v>1111</v>
      </c>
      <c r="V428" s="24">
        <v>10001343</v>
      </c>
      <c r="W428">
        <f t="shared" si="6"/>
        <v>67010600</v>
      </c>
    </row>
    <row r="429" spans="20:23" ht="12.75">
      <c r="T429" s="24">
        <v>67010600</v>
      </c>
      <c r="U429" s="25" t="s">
        <v>1112</v>
      </c>
      <c r="V429" s="24">
        <v>10004113</v>
      </c>
      <c r="W429">
        <f t="shared" si="6"/>
        <v>67010600</v>
      </c>
    </row>
    <row r="430" spans="20:23" ht="12.75">
      <c r="T430" s="24">
        <v>67010600</v>
      </c>
      <c r="U430" s="25" t="s">
        <v>1113</v>
      </c>
      <c r="V430" s="24">
        <v>10001344</v>
      </c>
      <c r="W430">
        <f t="shared" si="6"/>
        <v>67010600</v>
      </c>
    </row>
    <row r="431" spans="20:23" ht="12.75">
      <c r="T431" s="24">
        <v>67010600</v>
      </c>
      <c r="U431" s="25" t="s">
        <v>1114</v>
      </c>
      <c r="V431" s="24">
        <v>10003709</v>
      </c>
      <c r="W431">
        <f t="shared" si="6"/>
        <v>67010600</v>
      </c>
    </row>
    <row r="432" spans="20:23" ht="12.75">
      <c r="T432" s="24">
        <v>67010600</v>
      </c>
      <c r="U432" s="25" t="s">
        <v>1115</v>
      </c>
      <c r="V432" s="24">
        <v>10001359</v>
      </c>
      <c r="W432">
        <f t="shared" si="6"/>
        <v>67010600</v>
      </c>
    </row>
    <row r="433" spans="20:23" ht="12.75">
      <c r="T433" s="24">
        <v>67010700</v>
      </c>
      <c r="U433" s="25" t="s">
        <v>1117</v>
      </c>
      <c r="V433" s="24">
        <v>10001345</v>
      </c>
      <c r="W433">
        <f t="shared" si="6"/>
        <v>67010700</v>
      </c>
    </row>
    <row r="434" spans="20:23" ht="12.75">
      <c r="T434" s="24">
        <v>67010700</v>
      </c>
      <c r="U434" s="25" t="s">
        <v>1118</v>
      </c>
      <c r="V434" s="24">
        <v>10001346</v>
      </c>
      <c r="W434">
        <f t="shared" si="6"/>
        <v>67010700</v>
      </c>
    </row>
    <row r="435" spans="20:23" ht="12.75">
      <c r="T435" s="24">
        <v>67010700</v>
      </c>
      <c r="U435" s="25" t="s">
        <v>1119</v>
      </c>
      <c r="V435" s="24">
        <v>10001347</v>
      </c>
      <c r="W435">
        <f t="shared" si="6"/>
        <v>67010700</v>
      </c>
    </row>
    <row r="436" spans="20:23" ht="12.75">
      <c r="T436" s="24">
        <v>67010700</v>
      </c>
      <c r="U436" s="25" t="s">
        <v>1120</v>
      </c>
      <c r="V436" s="24">
        <v>10002425</v>
      </c>
      <c r="W436">
        <f t="shared" si="6"/>
        <v>67010700</v>
      </c>
    </row>
    <row r="437" spans="20:23" ht="12.75">
      <c r="T437" s="24">
        <v>67010700</v>
      </c>
      <c r="U437" s="25" t="s">
        <v>1121</v>
      </c>
      <c r="V437" s="24">
        <v>10002424</v>
      </c>
      <c r="W437">
        <f t="shared" si="6"/>
        <v>67010700</v>
      </c>
    </row>
    <row r="438" spans="20:23" ht="12.75">
      <c r="T438" s="24">
        <v>67010700</v>
      </c>
      <c r="U438" s="25" t="s">
        <v>1122</v>
      </c>
      <c r="V438" s="24">
        <v>10001348</v>
      </c>
      <c r="W438">
        <f t="shared" si="6"/>
        <v>67010700</v>
      </c>
    </row>
    <row r="439" spans="20:23" ht="12.75">
      <c r="T439" s="24">
        <v>67010700</v>
      </c>
      <c r="U439" s="25" t="s">
        <v>1123</v>
      </c>
      <c r="V439" s="24">
        <v>10002426</v>
      </c>
      <c r="W439">
        <f t="shared" si="6"/>
        <v>67010700</v>
      </c>
    </row>
    <row r="440" spans="20:23" ht="12.75">
      <c r="T440" s="24">
        <v>67010700</v>
      </c>
      <c r="U440" s="25" t="s">
        <v>1124</v>
      </c>
      <c r="V440" s="24">
        <v>10001349</v>
      </c>
      <c r="W440">
        <f t="shared" si="6"/>
        <v>67010700</v>
      </c>
    </row>
    <row r="441" spans="20:23" ht="12.75">
      <c r="T441" s="24">
        <v>67010700</v>
      </c>
      <c r="U441" s="25" t="s">
        <v>1125</v>
      </c>
      <c r="V441" s="24">
        <v>10001360</v>
      </c>
      <c r="W441">
        <f t="shared" si="6"/>
        <v>67010700</v>
      </c>
    </row>
    <row r="442" spans="20:23" ht="12.75">
      <c r="T442" s="24">
        <v>67010800</v>
      </c>
      <c r="U442" s="25" t="s">
        <v>1127</v>
      </c>
      <c r="V442" s="24">
        <v>10001350</v>
      </c>
      <c r="W442">
        <f t="shared" si="6"/>
        <v>67010800</v>
      </c>
    </row>
    <row r="443" spans="20:23" ht="12.75">
      <c r="T443" s="24">
        <v>67010800</v>
      </c>
      <c r="U443" s="25" t="s">
        <v>1128</v>
      </c>
      <c r="V443" s="24">
        <v>10001352</v>
      </c>
      <c r="W443">
        <f t="shared" si="6"/>
        <v>67010800</v>
      </c>
    </row>
    <row r="444" spans="20:23" ht="12.75">
      <c r="T444" s="24">
        <v>67010800</v>
      </c>
      <c r="U444" s="25" t="s">
        <v>1129</v>
      </c>
      <c r="V444" s="24">
        <v>10001351</v>
      </c>
      <c r="W444">
        <f t="shared" si="6"/>
        <v>67010800</v>
      </c>
    </row>
    <row r="445" spans="20:23" ht="12.75">
      <c r="T445" s="24">
        <v>67010800</v>
      </c>
      <c r="U445" s="25" t="s">
        <v>1130</v>
      </c>
      <c r="V445" s="24">
        <v>10001361</v>
      </c>
      <c r="W445">
        <f t="shared" si="6"/>
        <v>67010800</v>
      </c>
    </row>
    <row r="446" spans="20:23" ht="12.75">
      <c r="T446" s="24">
        <v>67010900</v>
      </c>
      <c r="U446" s="25" t="s">
        <v>1132</v>
      </c>
      <c r="V446" s="24">
        <v>10001394</v>
      </c>
      <c r="W446">
        <f t="shared" si="6"/>
        <v>67010900</v>
      </c>
    </row>
    <row r="447" spans="20:23" ht="12.75">
      <c r="T447" s="24">
        <v>67010900</v>
      </c>
      <c r="U447" s="25" t="s">
        <v>1133</v>
      </c>
      <c r="V447" s="24">
        <v>10001395</v>
      </c>
      <c r="W447">
        <f t="shared" si="6"/>
        <v>67010900</v>
      </c>
    </row>
    <row r="448" spans="20:23" ht="12.75">
      <c r="T448" s="24">
        <v>67010900</v>
      </c>
      <c r="U448" s="25" t="s">
        <v>1134</v>
      </c>
      <c r="V448" s="24">
        <v>10001397</v>
      </c>
      <c r="W448">
        <f t="shared" si="6"/>
        <v>67010900</v>
      </c>
    </row>
    <row r="449" spans="20:23" ht="12.75">
      <c r="T449" s="24">
        <v>67010900</v>
      </c>
      <c r="U449" s="25" t="s">
        <v>1135</v>
      </c>
      <c r="V449" s="24">
        <v>10001398</v>
      </c>
      <c r="W449">
        <f t="shared" si="6"/>
        <v>67010900</v>
      </c>
    </row>
    <row r="450" spans="20:23" ht="12.75">
      <c r="T450" s="24">
        <v>67010900</v>
      </c>
      <c r="U450" s="25" t="s">
        <v>1136</v>
      </c>
      <c r="V450" s="24">
        <v>10003704</v>
      </c>
      <c r="W450">
        <f t="shared" si="6"/>
        <v>67010900</v>
      </c>
    </row>
    <row r="451" spans="20:23" ht="12.75">
      <c r="T451" s="24">
        <v>67010900</v>
      </c>
      <c r="U451" s="25" t="s">
        <v>1137</v>
      </c>
      <c r="V451" s="24">
        <v>10003705</v>
      </c>
      <c r="W451">
        <f t="shared" si="6"/>
        <v>67010900</v>
      </c>
    </row>
    <row r="452" spans="20:23" ht="12.75">
      <c r="T452" s="24">
        <v>67011100</v>
      </c>
      <c r="U452" s="25" t="s">
        <v>1138</v>
      </c>
      <c r="V452" s="24">
        <v>10002102</v>
      </c>
      <c r="W452">
        <f t="shared" si="6"/>
        <v>67011100</v>
      </c>
    </row>
    <row r="453" spans="20:23" ht="12.75">
      <c r="T453" s="24">
        <v>70010100</v>
      </c>
      <c r="U453" s="25" t="s">
        <v>680</v>
      </c>
      <c r="V453" s="24">
        <v>10001682</v>
      </c>
      <c r="W453">
        <f t="shared" si="6"/>
        <v>70010100</v>
      </c>
    </row>
    <row r="454" spans="20:23" ht="12.75">
      <c r="T454" s="24">
        <v>70010100</v>
      </c>
      <c r="U454" s="25" t="s">
        <v>681</v>
      </c>
      <c r="V454" s="24">
        <v>10001674</v>
      </c>
      <c r="W454">
        <f t="shared" si="6"/>
        <v>70010100</v>
      </c>
    </row>
    <row r="455" spans="20:23" ht="12.75">
      <c r="T455" s="24">
        <v>70010100</v>
      </c>
      <c r="U455" s="25" t="s">
        <v>682</v>
      </c>
      <c r="V455" s="24">
        <v>10001679</v>
      </c>
      <c r="W455">
        <f t="shared" si="6"/>
        <v>70010100</v>
      </c>
    </row>
    <row r="456" spans="20:23" ht="12.75">
      <c r="T456" s="24">
        <v>70010100</v>
      </c>
      <c r="U456" s="25" t="s">
        <v>683</v>
      </c>
      <c r="V456" s="24">
        <v>10005372</v>
      </c>
      <c r="W456">
        <f t="shared" si="6"/>
        <v>70010100</v>
      </c>
    </row>
    <row r="457" spans="20:23" ht="12.75">
      <c r="T457" s="24">
        <v>70010100</v>
      </c>
      <c r="U457" s="25" t="s">
        <v>684</v>
      </c>
      <c r="V457" s="24">
        <v>10001681</v>
      </c>
      <c r="W457">
        <f t="shared" si="6"/>
        <v>70010100</v>
      </c>
    </row>
    <row r="458" spans="20:23" ht="12.75">
      <c r="T458" s="24">
        <v>70010100</v>
      </c>
      <c r="U458" s="25" t="s">
        <v>685</v>
      </c>
      <c r="V458" s="24">
        <v>10001678</v>
      </c>
      <c r="W458">
        <f t="shared" si="6"/>
        <v>70010100</v>
      </c>
    </row>
    <row r="459" spans="20:23" ht="12.75">
      <c r="T459" s="24">
        <v>70010100</v>
      </c>
      <c r="U459" s="25" t="s">
        <v>686</v>
      </c>
      <c r="V459" s="24">
        <v>10001685</v>
      </c>
      <c r="W459">
        <f t="shared" si="6"/>
        <v>70010100</v>
      </c>
    </row>
    <row r="460" spans="20:23" ht="12.75">
      <c r="T460" s="24">
        <v>70010100</v>
      </c>
      <c r="U460" s="25" t="s">
        <v>687</v>
      </c>
      <c r="V460" s="24">
        <v>10001684</v>
      </c>
      <c r="W460">
        <f t="shared" si="6"/>
        <v>70010100</v>
      </c>
    </row>
    <row r="461" spans="20:23" ht="12.75">
      <c r="T461" s="24">
        <v>70010100</v>
      </c>
      <c r="U461" s="25" t="s">
        <v>688</v>
      </c>
      <c r="V461" s="24">
        <v>10001676</v>
      </c>
      <c r="W461">
        <f t="shared" si="6"/>
        <v>70010100</v>
      </c>
    </row>
    <row r="462" spans="20:23" ht="12.75">
      <c r="T462" s="24">
        <v>70010100</v>
      </c>
      <c r="U462" s="25" t="s">
        <v>689</v>
      </c>
      <c r="V462" s="24">
        <v>10001680</v>
      </c>
      <c r="W462">
        <f t="shared" si="6"/>
        <v>70010100</v>
      </c>
    </row>
    <row r="463" spans="20:23" ht="12.75">
      <c r="T463" s="24">
        <v>70010100</v>
      </c>
      <c r="U463" s="25" t="s">
        <v>690</v>
      </c>
      <c r="V463" s="24">
        <v>10001677</v>
      </c>
      <c r="W463">
        <f t="shared" si="6"/>
        <v>70010100</v>
      </c>
    </row>
    <row r="464" spans="20:23" ht="12.75">
      <c r="T464" s="24">
        <v>70010100</v>
      </c>
      <c r="U464" s="25" t="s">
        <v>691</v>
      </c>
      <c r="V464" s="24">
        <v>10001683</v>
      </c>
      <c r="W464">
        <f t="shared" si="6"/>
        <v>70010100</v>
      </c>
    </row>
    <row r="465" spans="20:23" ht="12.75">
      <c r="T465" s="24">
        <v>70010200</v>
      </c>
      <c r="U465" s="25" t="s">
        <v>693</v>
      </c>
      <c r="V465" s="24">
        <v>10001686</v>
      </c>
      <c r="W465">
        <f t="shared" si="6"/>
        <v>70010200</v>
      </c>
    </row>
    <row r="466" spans="20:23" ht="12.75">
      <c r="T466" s="24">
        <v>70010200</v>
      </c>
      <c r="U466" s="25" t="s">
        <v>694</v>
      </c>
      <c r="V466" s="24">
        <v>10001688</v>
      </c>
      <c r="W466">
        <f t="shared" si="6"/>
        <v>70010200</v>
      </c>
    </row>
    <row r="467" spans="20:23" ht="12.75">
      <c r="T467" s="24">
        <v>70010200</v>
      </c>
      <c r="U467" s="25" t="s">
        <v>695</v>
      </c>
      <c r="V467" s="24">
        <v>10001690</v>
      </c>
      <c r="W467">
        <f t="shared" si="6"/>
        <v>70010200</v>
      </c>
    </row>
    <row r="468" spans="20:23" ht="12.75">
      <c r="T468" s="24">
        <v>70010200</v>
      </c>
      <c r="U468" s="25" t="s">
        <v>696</v>
      </c>
      <c r="V468" s="24">
        <v>10001689</v>
      </c>
      <c r="W468">
        <f t="shared" si="6"/>
        <v>70010200</v>
      </c>
    </row>
    <row r="469" spans="20:23" ht="12.75">
      <c r="T469" s="24">
        <v>70010300</v>
      </c>
      <c r="U469" s="25" t="s">
        <v>698</v>
      </c>
      <c r="V469" s="24">
        <v>10001694</v>
      </c>
      <c r="W469">
        <f t="shared" si="6"/>
        <v>70010300</v>
      </c>
    </row>
    <row r="470" spans="20:23" ht="12.75">
      <c r="T470" s="24">
        <v>70010300</v>
      </c>
      <c r="U470" s="25" t="s">
        <v>699</v>
      </c>
      <c r="V470" s="24">
        <v>10001696</v>
      </c>
      <c r="W470">
        <f t="shared" si="6"/>
        <v>70010300</v>
      </c>
    </row>
    <row r="471" spans="20:23" ht="12.75">
      <c r="T471" s="24">
        <v>70010300</v>
      </c>
      <c r="U471" s="25" t="s">
        <v>700</v>
      </c>
      <c r="V471" s="24">
        <v>10001695</v>
      </c>
      <c r="W471">
        <f t="shared" si="6"/>
        <v>70010300</v>
      </c>
    </row>
    <row r="472" spans="20:23" ht="12.75">
      <c r="T472" s="24">
        <v>70010300</v>
      </c>
      <c r="U472" s="25" t="s">
        <v>701</v>
      </c>
      <c r="V472" s="24">
        <v>10001692</v>
      </c>
      <c r="W472">
        <f t="shared" si="6"/>
        <v>70010300</v>
      </c>
    </row>
    <row r="473" spans="20:23" ht="12.75">
      <c r="T473" s="24">
        <v>70010300</v>
      </c>
      <c r="U473" s="25" t="s">
        <v>702</v>
      </c>
      <c r="V473" s="24">
        <v>10001693</v>
      </c>
      <c r="W473">
        <f t="shared" si="6"/>
        <v>70010300</v>
      </c>
    </row>
    <row r="474" spans="20:23" ht="12.75">
      <c r="T474" s="24">
        <v>70010300</v>
      </c>
      <c r="U474" s="25" t="s">
        <v>703</v>
      </c>
      <c r="V474" s="24">
        <v>10001691</v>
      </c>
      <c r="W474">
        <f t="shared" si="6"/>
        <v>70010300</v>
      </c>
    </row>
    <row r="475" spans="20:23" ht="12.75">
      <c r="T475" s="24">
        <v>70010300</v>
      </c>
      <c r="U475" s="25" t="s">
        <v>704</v>
      </c>
      <c r="V475" s="24">
        <v>10001698</v>
      </c>
      <c r="W475">
        <f t="shared" si="6"/>
        <v>70010300</v>
      </c>
    </row>
    <row r="476" spans="20:23" ht="12.75">
      <c r="T476" s="24">
        <v>70010300</v>
      </c>
      <c r="U476" s="25" t="s">
        <v>705</v>
      </c>
      <c r="V476" s="24">
        <v>10001697</v>
      </c>
      <c r="W476">
        <f t="shared" si="6"/>
        <v>70010300</v>
      </c>
    </row>
    <row r="477" spans="20:23" ht="12.75">
      <c r="T477" s="24">
        <v>70010400</v>
      </c>
      <c r="U477" s="25" t="s">
        <v>719</v>
      </c>
      <c r="V477" s="24">
        <v>10005713</v>
      </c>
      <c r="W477">
        <f t="shared" si="6"/>
        <v>70010400</v>
      </c>
    </row>
    <row r="478" spans="20:23" ht="12.75">
      <c r="T478" s="24">
        <v>70010400</v>
      </c>
      <c r="U478" s="25" t="s">
        <v>720</v>
      </c>
      <c r="V478" s="24">
        <v>10001700</v>
      </c>
      <c r="W478">
        <f t="shared" si="6"/>
        <v>70010400</v>
      </c>
    </row>
    <row r="479" spans="20:23" ht="12.75">
      <c r="T479" s="24">
        <v>70010400</v>
      </c>
      <c r="U479" s="25" t="s">
        <v>721</v>
      </c>
      <c r="V479" s="24">
        <v>10001714</v>
      </c>
      <c r="W479">
        <f t="shared" si="6"/>
        <v>70010400</v>
      </c>
    </row>
    <row r="480" spans="20:23" ht="12.75">
      <c r="T480" s="24">
        <v>70010400</v>
      </c>
      <c r="U480" s="25" t="s">
        <v>722</v>
      </c>
      <c r="V480" s="24">
        <v>10001699</v>
      </c>
      <c r="W480">
        <f t="shared" si="6"/>
        <v>70010400</v>
      </c>
    </row>
    <row r="481" spans="20:23" ht="12.75">
      <c r="T481" s="24">
        <v>70010400</v>
      </c>
      <c r="U481" s="25" t="s">
        <v>723</v>
      </c>
      <c r="V481" s="24">
        <v>10001710</v>
      </c>
      <c r="W481">
        <f aca="true" t="shared" si="7" ref="W481:W544">T481</f>
        <v>70010400</v>
      </c>
    </row>
    <row r="482" spans="20:23" ht="12.75">
      <c r="T482" s="24">
        <v>70010400</v>
      </c>
      <c r="U482" s="25" t="s">
        <v>724</v>
      </c>
      <c r="V482" s="24">
        <v>10001702</v>
      </c>
      <c r="W482">
        <f t="shared" si="7"/>
        <v>70010400</v>
      </c>
    </row>
    <row r="483" spans="20:23" ht="12.75">
      <c r="T483" s="24">
        <v>70010400</v>
      </c>
      <c r="U483" s="25" t="s">
        <v>725</v>
      </c>
      <c r="V483" s="24">
        <v>10001705</v>
      </c>
      <c r="W483">
        <f t="shared" si="7"/>
        <v>70010400</v>
      </c>
    </row>
    <row r="484" spans="20:23" ht="12.75">
      <c r="T484" s="24">
        <v>70010400</v>
      </c>
      <c r="U484" s="25" t="s">
        <v>726</v>
      </c>
      <c r="V484" s="24">
        <v>10001712</v>
      </c>
      <c r="W484">
        <f t="shared" si="7"/>
        <v>70010400</v>
      </c>
    </row>
    <row r="485" spans="20:23" ht="12.75">
      <c r="T485" s="24">
        <v>70010400</v>
      </c>
      <c r="U485" s="25" t="s">
        <v>727</v>
      </c>
      <c r="V485" s="24">
        <v>10001713</v>
      </c>
      <c r="W485">
        <f t="shared" si="7"/>
        <v>70010400</v>
      </c>
    </row>
    <row r="486" spans="20:23" ht="12.75">
      <c r="T486" s="24">
        <v>70010400</v>
      </c>
      <c r="U486" s="25" t="s">
        <v>728</v>
      </c>
      <c r="V486" s="24">
        <v>10001701</v>
      </c>
      <c r="W486">
        <f t="shared" si="7"/>
        <v>70010400</v>
      </c>
    </row>
    <row r="487" spans="20:23" ht="12.75">
      <c r="T487" s="24">
        <v>70010400</v>
      </c>
      <c r="U487" s="25" t="s">
        <v>729</v>
      </c>
      <c r="V487" s="24">
        <v>10001716</v>
      </c>
      <c r="W487">
        <f t="shared" si="7"/>
        <v>70010400</v>
      </c>
    </row>
    <row r="488" spans="20:23" ht="12.75">
      <c r="T488" s="24">
        <v>70010400</v>
      </c>
      <c r="U488" s="25" t="s">
        <v>730</v>
      </c>
      <c r="V488" s="24">
        <v>10001715</v>
      </c>
      <c r="W488">
        <f t="shared" si="7"/>
        <v>70010400</v>
      </c>
    </row>
    <row r="489" spans="20:23" ht="12.75">
      <c r="T489" s="24">
        <v>70010400</v>
      </c>
      <c r="U489" s="25" t="s">
        <v>731</v>
      </c>
      <c r="V489" s="24">
        <v>10001706</v>
      </c>
      <c r="W489">
        <f t="shared" si="7"/>
        <v>70010400</v>
      </c>
    </row>
    <row r="490" spans="20:23" ht="12.75">
      <c r="T490" s="24">
        <v>70010400</v>
      </c>
      <c r="U490" s="25" t="s">
        <v>732</v>
      </c>
      <c r="V490" s="24">
        <v>10001707</v>
      </c>
      <c r="W490">
        <f t="shared" si="7"/>
        <v>70010400</v>
      </c>
    </row>
    <row r="491" spans="20:23" ht="12.75">
      <c r="T491" s="24">
        <v>70010400</v>
      </c>
      <c r="U491" s="25" t="s">
        <v>733</v>
      </c>
      <c r="V491" s="24">
        <v>10001711</v>
      </c>
      <c r="W491">
        <f t="shared" si="7"/>
        <v>70010400</v>
      </c>
    </row>
    <row r="492" spans="20:23" ht="12.75">
      <c r="T492" s="24">
        <v>70010500</v>
      </c>
      <c r="U492" s="25" t="s">
        <v>735</v>
      </c>
      <c r="V492" s="24">
        <v>10001718</v>
      </c>
      <c r="W492">
        <f t="shared" si="7"/>
        <v>70010500</v>
      </c>
    </row>
    <row r="493" spans="20:23" ht="12.75">
      <c r="T493" s="24">
        <v>70010500</v>
      </c>
      <c r="U493" s="25" t="s">
        <v>736</v>
      </c>
      <c r="V493" s="24">
        <v>10001717</v>
      </c>
      <c r="W493">
        <f t="shared" si="7"/>
        <v>70010500</v>
      </c>
    </row>
    <row r="494" spans="20:23" ht="12.75">
      <c r="T494" s="24">
        <v>70010500</v>
      </c>
      <c r="U494" s="25" t="s">
        <v>737</v>
      </c>
      <c r="V494" s="24">
        <v>10001720</v>
      </c>
      <c r="W494">
        <f t="shared" si="7"/>
        <v>70010500</v>
      </c>
    </row>
    <row r="495" spans="20:23" ht="12.75">
      <c r="T495" s="24">
        <v>70010500</v>
      </c>
      <c r="U495" s="25" t="s">
        <v>738</v>
      </c>
      <c r="V495" s="24">
        <v>10001719</v>
      </c>
      <c r="W495">
        <f t="shared" si="7"/>
        <v>70010500</v>
      </c>
    </row>
    <row r="496" spans="20:23" ht="12.75">
      <c r="T496" s="24">
        <v>70010600</v>
      </c>
      <c r="U496" s="25" t="s">
        <v>740</v>
      </c>
      <c r="V496" s="24">
        <v>10001723</v>
      </c>
      <c r="W496">
        <f t="shared" si="7"/>
        <v>70010600</v>
      </c>
    </row>
    <row r="497" spans="20:23" ht="12.75">
      <c r="T497" s="24">
        <v>70010600</v>
      </c>
      <c r="U497" s="25" t="s">
        <v>741</v>
      </c>
      <c r="V497" s="24">
        <v>10001721</v>
      </c>
      <c r="W497">
        <f t="shared" si="7"/>
        <v>70010600</v>
      </c>
    </row>
    <row r="498" spans="20:23" ht="12.75">
      <c r="T498" s="24">
        <v>70010600</v>
      </c>
      <c r="U498" s="25" t="s">
        <v>742</v>
      </c>
      <c r="V498" s="24">
        <v>10001725</v>
      </c>
      <c r="W498">
        <f t="shared" si="7"/>
        <v>70010600</v>
      </c>
    </row>
    <row r="499" spans="20:23" ht="12.75">
      <c r="T499" s="24">
        <v>70010600</v>
      </c>
      <c r="U499" s="25" t="s">
        <v>743</v>
      </c>
      <c r="V499" s="24">
        <v>10001724</v>
      </c>
      <c r="W499">
        <f t="shared" si="7"/>
        <v>70010600</v>
      </c>
    </row>
    <row r="500" spans="20:23" ht="12.75">
      <c r="T500" s="24">
        <v>70010600</v>
      </c>
      <c r="U500" s="25" t="s">
        <v>744</v>
      </c>
      <c r="V500" s="24">
        <v>10001722</v>
      </c>
      <c r="W500">
        <f t="shared" si="7"/>
        <v>70010600</v>
      </c>
    </row>
    <row r="501" spans="20:23" ht="12.75">
      <c r="T501" s="24">
        <v>70010700</v>
      </c>
      <c r="U501" s="25" t="s">
        <v>746</v>
      </c>
      <c r="V501" s="24">
        <v>10001726</v>
      </c>
      <c r="W501">
        <f t="shared" si="7"/>
        <v>70010700</v>
      </c>
    </row>
    <row r="502" spans="20:23" ht="12.75">
      <c r="T502" s="24">
        <v>70010700</v>
      </c>
      <c r="U502" s="25" t="s">
        <v>747</v>
      </c>
      <c r="V502" s="24">
        <v>10001730</v>
      </c>
      <c r="W502">
        <f t="shared" si="7"/>
        <v>70010700</v>
      </c>
    </row>
    <row r="503" spans="20:23" ht="12.75">
      <c r="T503" s="24">
        <v>70010700</v>
      </c>
      <c r="U503" s="25" t="s">
        <v>748</v>
      </c>
      <c r="V503" s="24">
        <v>10001729</v>
      </c>
      <c r="W503">
        <f t="shared" si="7"/>
        <v>70010700</v>
      </c>
    </row>
    <row r="504" spans="20:23" ht="12.75">
      <c r="T504" s="24">
        <v>70010700</v>
      </c>
      <c r="U504" s="25" t="s">
        <v>749</v>
      </c>
      <c r="V504" s="24">
        <v>10001727</v>
      </c>
      <c r="W504">
        <f t="shared" si="7"/>
        <v>70010700</v>
      </c>
    </row>
    <row r="505" spans="20:23" ht="12.75">
      <c r="T505" s="24">
        <v>70010800</v>
      </c>
      <c r="U505" s="25" t="s">
        <v>751</v>
      </c>
      <c r="V505" s="24">
        <v>10001732</v>
      </c>
      <c r="W505">
        <f t="shared" si="7"/>
        <v>70010800</v>
      </c>
    </row>
    <row r="506" spans="20:23" ht="12.75">
      <c r="T506" s="24">
        <v>70010800</v>
      </c>
      <c r="U506" s="25" t="s">
        <v>752</v>
      </c>
      <c r="V506" s="24">
        <v>10001731</v>
      </c>
      <c r="W506">
        <f t="shared" si="7"/>
        <v>70010800</v>
      </c>
    </row>
    <row r="507" spans="20:23" ht="12.75">
      <c r="T507" s="24">
        <v>70010800</v>
      </c>
      <c r="U507" s="25" t="s">
        <v>753</v>
      </c>
      <c r="V507" s="24">
        <v>10001735</v>
      </c>
      <c r="W507">
        <f t="shared" si="7"/>
        <v>70010800</v>
      </c>
    </row>
    <row r="508" spans="20:23" ht="12.75">
      <c r="T508" s="24">
        <v>70010800</v>
      </c>
      <c r="U508" s="25" t="s">
        <v>754</v>
      </c>
      <c r="V508" s="24">
        <v>10001734</v>
      </c>
      <c r="W508">
        <f t="shared" si="7"/>
        <v>70010800</v>
      </c>
    </row>
    <row r="509" spans="20:23" ht="12.75">
      <c r="T509" s="24">
        <v>70010900</v>
      </c>
      <c r="U509" s="25" t="s">
        <v>756</v>
      </c>
      <c r="V509" s="24">
        <v>10001736</v>
      </c>
      <c r="W509">
        <f t="shared" si="7"/>
        <v>70010900</v>
      </c>
    </row>
    <row r="510" spans="20:23" ht="12.75">
      <c r="T510" s="24">
        <v>70010900</v>
      </c>
      <c r="U510" s="25" t="s">
        <v>757</v>
      </c>
      <c r="V510" s="24">
        <v>10001737</v>
      </c>
      <c r="W510">
        <f t="shared" si="7"/>
        <v>70010900</v>
      </c>
    </row>
    <row r="511" spans="20:23" ht="12.75">
      <c r="T511" s="24">
        <v>70010900</v>
      </c>
      <c r="U511" s="25" t="s">
        <v>758</v>
      </c>
      <c r="V511" s="24">
        <v>10001741</v>
      </c>
      <c r="W511">
        <f t="shared" si="7"/>
        <v>70010900</v>
      </c>
    </row>
    <row r="512" spans="20:23" ht="12.75">
      <c r="T512" s="24">
        <v>70010900</v>
      </c>
      <c r="U512" s="25" t="s">
        <v>759</v>
      </c>
      <c r="V512" s="24">
        <v>10001740</v>
      </c>
      <c r="W512">
        <f t="shared" si="7"/>
        <v>70010900</v>
      </c>
    </row>
    <row r="513" spans="20:23" ht="12.75">
      <c r="T513" s="24">
        <v>70010900</v>
      </c>
      <c r="U513" s="25" t="s">
        <v>760</v>
      </c>
      <c r="V513" s="24">
        <v>10001738</v>
      </c>
      <c r="W513">
        <f t="shared" si="7"/>
        <v>70010900</v>
      </c>
    </row>
    <row r="514" spans="20:23" ht="12.75">
      <c r="T514" s="24">
        <v>70010900</v>
      </c>
      <c r="U514" s="25" t="s">
        <v>761</v>
      </c>
      <c r="V514" s="24">
        <v>10001739</v>
      </c>
      <c r="W514">
        <f t="shared" si="7"/>
        <v>70010900</v>
      </c>
    </row>
    <row r="515" spans="20:23" ht="12.75">
      <c r="T515" s="24">
        <v>70011000</v>
      </c>
      <c r="U515" s="25" t="s">
        <v>763</v>
      </c>
      <c r="V515" s="24">
        <v>10001744</v>
      </c>
      <c r="W515">
        <f t="shared" si="7"/>
        <v>70011000</v>
      </c>
    </row>
    <row r="516" spans="20:23" ht="12.75">
      <c r="T516" s="24">
        <v>70011000</v>
      </c>
      <c r="U516" s="25" t="s">
        <v>764</v>
      </c>
      <c r="V516" s="24">
        <v>10001746</v>
      </c>
      <c r="W516">
        <f t="shared" si="7"/>
        <v>70011000</v>
      </c>
    </row>
    <row r="517" spans="20:23" ht="12.75">
      <c r="T517" s="24">
        <v>70011000</v>
      </c>
      <c r="U517" s="25" t="s">
        <v>765</v>
      </c>
      <c r="V517" s="24">
        <v>10001743</v>
      </c>
      <c r="W517">
        <f t="shared" si="7"/>
        <v>70011000</v>
      </c>
    </row>
    <row r="518" spans="20:23" ht="12.75">
      <c r="T518" s="24">
        <v>70011000</v>
      </c>
      <c r="U518" s="25" t="s">
        <v>766</v>
      </c>
      <c r="V518" s="24">
        <v>10001742</v>
      </c>
      <c r="W518">
        <f t="shared" si="7"/>
        <v>70011000</v>
      </c>
    </row>
    <row r="519" spans="20:23" ht="12.75">
      <c r="T519" s="24">
        <v>70011100</v>
      </c>
      <c r="U519" s="25" t="s">
        <v>768</v>
      </c>
      <c r="V519" s="24">
        <v>10001753</v>
      </c>
      <c r="W519">
        <f t="shared" si="7"/>
        <v>70011100</v>
      </c>
    </row>
    <row r="520" spans="20:23" ht="12.75">
      <c r="T520" s="24">
        <v>70011100</v>
      </c>
      <c r="U520" s="25" t="s">
        <v>770</v>
      </c>
      <c r="V520" s="24">
        <v>10001752</v>
      </c>
      <c r="W520">
        <f t="shared" si="7"/>
        <v>70011100</v>
      </c>
    </row>
    <row r="521" spans="20:23" ht="12.75">
      <c r="T521" s="24">
        <v>70011100</v>
      </c>
      <c r="U521" s="25" t="s">
        <v>771</v>
      </c>
      <c r="V521" s="24">
        <v>10001748</v>
      </c>
      <c r="W521">
        <f t="shared" si="7"/>
        <v>70011100</v>
      </c>
    </row>
    <row r="522" spans="20:23" ht="12.75">
      <c r="T522" s="24">
        <v>70011100</v>
      </c>
      <c r="U522" s="25" t="s">
        <v>772</v>
      </c>
      <c r="V522" s="24">
        <v>10001750</v>
      </c>
      <c r="W522">
        <f t="shared" si="7"/>
        <v>70011100</v>
      </c>
    </row>
    <row r="523" spans="20:23" ht="12.75">
      <c r="T523" s="24">
        <v>70011100</v>
      </c>
      <c r="U523" s="25" t="s">
        <v>773</v>
      </c>
      <c r="V523" s="24">
        <v>10001749</v>
      </c>
      <c r="W523">
        <f t="shared" si="7"/>
        <v>70011100</v>
      </c>
    </row>
    <row r="524" spans="20:23" ht="12.75">
      <c r="T524" s="24">
        <v>70011200</v>
      </c>
      <c r="U524" s="25" t="s">
        <v>775</v>
      </c>
      <c r="V524" s="24">
        <v>10001757</v>
      </c>
      <c r="W524">
        <f t="shared" si="7"/>
        <v>70011200</v>
      </c>
    </row>
    <row r="525" spans="20:23" ht="12.75">
      <c r="T525" s="24">
        <v>70011200</v>
      </c>
      <c r="U525" s="25" t="s">
        <v>776</v>
      </c>
      <c r="V525" s="24">
        <v>10001758</v>
      </c>
      <c r="W525">
        <f t="shared" si="7"/>
        <v>70011200</v>
      </c>
    </row>
    <row r="526" spans="20:23" ht="12.75">
      <c r="T526" s="24">
        <v>70011200</v>
      </c>
      <c r="U526" s="25" t="s">
        <v>777</v>
      </c>
      <c r="V526" s="24">
        <v>10001759</v>
      </c>
      <c r="W526">
        <f t="shared" si="7"/>
        <v>70011200</v>
      </c>
    </row>
    <row r="527" spans="20:23" ht="12.75">
      <c r="T527" s="24">
        <v>70011200</v>
      </c>
      <c r="U527" s="25" t="s">
        <v>778</v>
      </c>
      <c r="V527" s="24">
        <v>10001756</v>
      </c>
      <c r="W527">
        <f t="shared" si="7"/>
        <v>70011200</v>
      </c>
    </row>
    <row r="528" spans="20:23" ht="12.75">
      <c r="T528" s="24">
        <v>70011200</v>
      </c>
      <c r="U528" s="25" t="s">
        <v>779</v>
      </c>
      <c r="V528" s="24">
        <v>10001755</v>
      </c>
      <c r="W528">
        <f t="shared" si="7"/>
        <v>70011200</v>
      </c>
    </row>
    <row r="529" spans="20:23" ht="12.75">
      <c r="T529" s="24">
        <v>70011200</v>
      </c>
      <c r="U529" s="25" t="s">
        <v>780</v>
      </c>
      <c r="V529" s="24">
        <v>10001754</v>
      </c>
      <c r="W529">
        <f t="shared" si="7"/>
        <v>70011200</v>
      </c>
    </row>
    <row r="530" spans="20:23" ht="12.75">
      <c r="T530" s="24">
        <v>70011300</v>
      </c>
      <c r="U530" s="25" t="s">
        <v>781</v>
      </c>
      <c r="V530" s="24">
        <v>10001760</v>
      </c>
      <c r="W530">
        <f t="shared" si="7"/>
        <v>70011300</v>
      </c>
    </row>
    <row r="531" spans="20:23" ht="12.75">
      <c r="T531" s="24">
        <v>73040100</v>
      </c>
      <c r="U531" s="25" t="s">
        <v>1263</v>
      </c>
      <c r="V531" s="24">
        <v>10000692</v>
      </c>
      <c r="W531">
        <f t="shared" si="7"/>
        <v>73040100</v>
      </c>
    </row>
    <row r="532" spans="20:23" ht="12.75">
      <c r="T532" s="24">
        <v>73040100</v>
      </c>
      <c r="U532" s="25" t="s">
        <v>1264</v>
      </c>
      <c r="V532" s="24">
        <v>10000693</v>
      </c>
      <c r="W532">
        <f t="shared" si="7"/>
        <v>73040100</v>
      </c>
    </row>
    <row r="533" spans="20:23" ht="12.75">
      <c r="T533" s="24">
        <v>73040100</v>
      </c>
      <c r="U533" s="25" t="s">
        <v>1265</v>
      </c>
      <c r="V533" s="24">
        <v>10002122</v>
      </c>
      <c r="W533">
        <f t="shared" si="7"/>
        <v>73040100</v>
      </c>
    </row>
    <row r="534" spans="20:23" ht="12.75">
      <c r="T534" s="24">
        <v>73040100</v>
      </c>
      <c r="U534" s="25" t="s">
        <v>1266</v>
      </c>
      <c r="V534" s="24">
        <v>10005209</v>
      </c>
      <c r="W534">
        <f t="shared" si="7"/>
        <v>73040100</v>
      </c>
    </row>
    <row r="535" spans="20:23" ht="12.75">
      <c r="T535" s="24">
        <v>73040100</v>
      </c>
      <c r="U535" s="25" t="s">
        <v>1267</v>
      </c>
      <c r="V535" s="24">
        <v>10002124</v>
      </c>
      <c r="W535">
        <f t="shared" si="7"/>
        <v>73040100</v>
      </c>
    </row>
    <row r="536" spans="20:23" ht="12.75">
      <c r="T536" s="24">
        <v>73040100</v>
      </c>
      <c r="U536" s="25" t="s">
        <v>1268</v>
      </c>
      <c r="V536" s="24">
        <v>10002121</v>
      </c>
      <c r="W536">
        <f t="shared" si="7"/>
        <v>73040100</v>
      </c>
    </row>
    <row r="537" spans="20:23" ht="12.75">
      <c r="T537" s="24">
        <v>73040100</v>
      </c>
      <c r="U537" s="25" t="s">
        <v>1269</v>
      </c>
      <c r="V537" s="24">
        <v>10002123</v>
      </c>
      <c r="W537">
        <f t="shared" si="7"/>
        <v>73040100</v>
      </c>
    </row>
    <row r="538" spans="20:23" ht="12.75">
      <c r="T538" s="24">
        <v>73040100</v>
      </c>
      <c r="U538" s="25" t="s">
        <v>1270</v>
      </c>
      <c r="V538" s="24">
        <v>10000541</v>
      </c>
      <c r="W538">
        <f t="shared" si="7"/>
        <v>73040100</v>
      </c>
    </row>
    <row r="539" spans="20:23" ht="12.75">
      <c r="T539" s="24">
        <v>73040200</v>
      </c>
      <c r="U539" s="25" t="s">
        <v>1272</v>
      </c>
      <c r="V539" s="24">
        <v>10002130</v>
      </c>
      <c r="W539">
        <f t="shared" si="7"/>
        <v>73040200</v>
      </c>
    </row>
    <row r="540" spans="20:23" ht="12.75">
      <c r="T540" s="24">
        <v>73040200</v>
      </c>
      <c r="U540" s="25" t="s">
        <v>1273</v>
      </c>
      <c r="V540" s="24">
        <v>10005470</v>
      </c>
      <c r="W540">
        <f t="shared" si="7"/>
        <v>73040200</v>
      </c>
    </row>
    <row r="541" spans="20:23" ht="12.75">
      <c r="T541" s="24">
        <v>73040200</v>
      </c>
      <c r="U541" s="25" t="s">
        <v>1274</v>
      </c>
      <c r="V541" s="24">
        <v>10005435</v>
      </c>
      <c r="W541">
        <f t="shared" si="7"/>
        <v>73040200</v>
      </c>
    </row>
    <row r="542" spans="20:23" ht="12.75">
      <c r="T542" s="24">
        <v>73040200</v>
      </c>
      <c r="U542" s="25" t="s">
        <v>1275</v>
      </c>
      <c r="V542" s="24">
        <v>10002132</v>
      </c>
      <c r="W542">
        <f t="shared" si="7"/>
        <v>73040200</v>
      </c>
    </row>
    <row r="543" spans="20:23" ht="12.75">
      <c r="T543" s="24">
        <v>73040200</v>
      </c>
      <c r="U543" s="25" t="s">
        <v>1276</v>
      </c>
      <c r="V543" s="24">
        <v>10002133</v>
      </c>
      <c r="W543">
        <f t="shared" si="7"/>
        <v>73040200</v>
      </c>
    </row>
    <row r="544" spans="20:23" ht="12.75">
      <c r="T544" s="24">
        <v>73040200</v>
      </c>
      <c r="U544" s="25" t="s">
        <v>1277</v>
      </c>
      <c r="V544" s="24">
        <v>10005208</v>
      </c>
      <c r="W544">
        <f t="shared" si="7"/>
        <v>73040200</v>
      </c>
    </row>
    <row r="545" spans="20:23" ht="12.75">
      <c r="T545" s="24">
        <v>73040200</v>
      </c>
      <c r="U545" s="25" t="s">
        <v>1278</v>
      </c>
      <c r="V545" s="24">
        <v>10002129</v>
      </c>
      <c r="W545">
        <f aca="true" t="shared" si="8" ref="W545:W608">T545</f>
        <v>73040200</v>
      </c>
    </row>
    <row r="546" spans="20:23" ht="12.75">
      <c r="T546" s="24">
        <v>73040200</v>
      </c>
      <c r="U546" s="25" t="s">
        <v>1279</v>
      </c>
      <c r="V546" s="24">
        <v>10002131</v>
      </c>
      <c r="W546">
        <f t="shared" si="8"/>
        <v>73040200</v>
      </c>
    </row>
    <row r="547" spans="20:23" ht="12.75">
      <c r="T547" s="24">
        <v>73040200</v>
      </c>
      <c r="U547" s="25" t="s">
        <v>1280</v>
      </c>
      <c r="V547" s="24">
        <v>10002127</v>
      </c>
      <c r="W547">
        <f t="shared" si="8"/>
        <v>73040200</v>
      </c>
    </row>
    <row r="548" spans="20:23" ht="12.75">
      <c r="T548" s="24">
        <v>73040200</v>
      </c>
      <c r="U548" s="25" t="s">
        <v>1281</v>
      </c>
      <c r="V548" s="24">
        <v>10002135</v>
      </c>
      <c r="W548">
        <f t="shared" si="8"/>
        <v>73040200</v>
      </c>
    </row>
    <row r="549" spans="20:23" ht="12.75">
      <c r="T549" s="24">
        <v>73040200</v>
      </c>
      <c r="U549" s="25" t="s">
        <v>1282</v>
      </c>
      <c r="V549" s="24">
        <v>10002134</v>
      </c>
      <c r="W549">
        <f t="shared" si="8"/>
        <v>73040200</v>
      </c>
    </row>
    <row r="550" spans="20:23" ht="12.75">
      <c r="T550" s="24">
        <v>73040300</v>
      </c>
      <c r="U550" s="25" t="s">
        <v>1284</v>
      </c>
      <c r="V550" s="24">
        <v>10002136</v>
      </c>
      <c r="W550">
        <f t="shared" si="8"/>
        <v>73040300</v>
      </c>
    </row>
    <row r="551" spans="20:23" ht="12.75">
      <c r="T551" s="24">
        <v>73040300</v>
      </c>
      <c r="U551" s="25" t="s">
        <v>1285</v>
      </c>
      <c r="V551" s="24">
        <v>10002142</v>
      </c>
      <c r="W551">
        <f t="shared" si="8"/>
        <v>73040300</v>
      </c>
    </row>
    <row r="552" spans="20:23" ht="12.75">
      <c r="T552" s="24">
        <v>73040300</v>
      </c>
      <c r="U552" s="25" t="s">
        <v>1286</v>
      </c>
      <c r="V552" s="24">
        <v>10002141</v>
      </c>
      <c r="W552">
        <f t="shared" si="8"/>
        <v>73040300</v>
      </c>
    </row>
    <row r="553" spans="20:23" ht="12.75">
      <c r="T553" s="24">
        <v>73040300</v>
      </c>
      <c r="U553" s="25" t="s">
        <v>1287</v>
      </c>
      <c r="V553" s="24">
        <v>10002140</v>
      </c>
      <c r="W553">
        <f t="shared" si="8"/>
        <v>73040300</v>
      </c>
    </row>
    <row r="554" spans="20:23" ht="12.75">
      <c r="T554" s="24">
        <v>73040300</v>
      </c>
      <c r="U554" s="25" t="s">
        <v>1288</v>
      </c>
      <c r="V554" s="24">
        <v>10002139</v>
      </c>
      <c r="W554">
        <f t="shared" si="8"/>
        <v>73040300</v>
      </c>
    </row>
    <row r="555" spans="20:23" ht="12.75">
      <c r="T555" s="24">
        <v>73040300</v>
      </c>
      <c r="U555" s="25" t="s">
        <v>1289</v>
      </c>
      <c r="V555" s="24">
        <v>10002143</v>
      </c>
      <c r="W555">
        <f t="shared" si="8"/>
        <v>73040300</v>
      </c>
    </row>
    <row r="556" spans="20:23" ht="12.75">
      <c r="T556" s="24">
        <v>73040400</v>
      </c>
      <c r="U556" s="25" t="s">
        <v>1291</v>
      </c>
      <c r="V556" s="24">
        <v>10002150</v>
      </c>
      <c r="W556">
        <f t="shared" si="8"/>
        <v>73040400</v>
      </c>
    </row>
    <row r="557" spans="20:23" ht="12.75">
      <c r="T557" s="24">
        <v>73040400</v>
      </c>
      <c r="U557" s="25" t="s">
        <v>1292</v>
      </c>
      <c r="V557" s="24">
        <v>10000554</v>
      </c>
      <c r="W557">
        <f t="shared" si="8"/>
        <v>73040400</v>
      </c>
    </row>
    <row r="558" spans="20:23" ht="12.75">
      <c r="T558" s="24">
        <v>73040400</v>
      </c>
      <c r="U558" s="25" t="s">
        <v>1293</v>
      </c>
      <c r="V558" s="24">
        <v>10005675</v>
      </c>
      <c r="W558">
        <f t="shared" si="8"/>
        <v>73040400</v>
      </c>
    </row>
    <row r="559" spans="20:23" ht="12.75">
      <c r="T559" s="24">
        <v>73040400</v>
      </c>
      <c r="U559" s="25" t="s">
        <v>1294</v>
      </c>
      <c r="V559" s="24">
        <v>10002152</v>
      </c>
      <c r="W559">
        <f t="shared" si="8"/>
        <v>73040400</v>
      </c>
    </row>
    <row r="560" spans="20:23" ht="12.75">
      <c r="T560" s="24">
        <v>73040400</v>
      </c>
      <c r="U560" s="25" t="s">
        <v>1295</v>
      </c>
      <c r="V560" s="24">
        <v>10002144</v>
      </c>
      <c r="W560">
        <f t="shared" si="8"/>
        <v>73040400</v>
      </c>
    </row>
    <row r="561" spans="20:23" ht="12.75">
      <c r="T561" s="24">
        <v>73040400</v>
      </c>
      <c r="U561" s="25" t="s">
        <v>1296</v>
      </c>
      <c r="V561" s="24">
        <v>10002151</v>
      </c>
      <c r="W561">
        <f t="shared" si="8"/>
        <v>73040400</v>
      </c>
    </row>
    <row r="562" spans="20:23" ht="12.75">
      <c r="T562" s="24">
        <v>73040500</v>
      </c>
      <c r="U562" s="25" t="s">
        <v>1298</v>
      </c>
      <c r="V562" s="24">
        <v>10002154</v>
      </c>
      <c r="W562">
        <f t="shared" si="8"/>
        <v>73040500</v>
      </c>
    </row>
    <row r="563" spans="20:23" ht="12.75">
      <c r="T563" s="24">
        <v>73040500</v>
      </c>
      <c r="U563" s="25" t="s">
        <v>1299</v>
      </c>
      <c r="V563" s="24">
        <v>10002156</v>
      </c>
      <c r="W563">
        <f t="shared" si="8"/>
        <v>73040500</v>
      </c>
    </row>
    <row r="564" spans="20:23" ht="12.75">
      <c r="T564" s="24">
        <v>73040500</v>
      </c>
      <c r="U564" s="25" t="s">
        <v>1300</v>
      </c>
      <c r="V564" s="24">
        <v>10000635</v>
      </c>
      <c r="W564">
        <f t="shared" si="8"/>
        <v>73040500</v>
      </c>
    </row>
    <row r="565" spans="20:23" ht="12.75">
      <c r="T565" s="24">
        <v>73040500</v>
      </c>
      <c r="U565" s="25" t="s">
        <v>1301</v>
      </c>
      <c r="V565" s="24">
        <v>10005427</v>
      </c>
      <c r="W565">
        <f t="shared" si="8"/>
        <v>73040500</v>
      </c>
    </row>
    <row r="566" spans="20:23" ht="12.75">
      <c r="T566" s="24">
        <v>73040500</v>
      </c>
      <c r="U566" s="25" t="s">
        <v>1302</v>
      </c>
      <c r="V566" s="24">
        <v>10002160</v>
      </c>
      <c r="W566">
        <f t="shared" si="8"/>
        <v>73040500</v>
      </c>
    </row>
    <row r="567" spans="20:23" ht="12.75">
      <c r="T567" s="24">
        <v>73040500</v>
      </c>
      <c r="U567" s="25" t="s">
        <v>1303</v>
      </c>
      <c r="V567" s="24">
        <v>10002165</v>
      </c>
      <c r="W567">
        <f t="shared" si="8"/>
        <v>73040500</v>
      </c>
    </row>
    <row r="568" spans="20:23" ht="12.75">
      <c r="T568" s="24">
        <v>73040500</v>
      </c>
      <c r="U568" s="25" t="s">
        <v>1304</v>
      </c>
      <c r="V568" s="24">
        <v>10002161</v>
      </c>
      <c r="W568">
        <f t="shared" si="8"/>
        <v>73040500</v>
      </c>
    </row>
    <row r="569" spans="20:23" ht="12.75">
      <c r="T569" s="24">
        <v>73040500</v>
      </c>
      <c r="U569" s="25" t="s">
        <v>1305</v>
      </c>
      <c r="V569" s="24">
        <v>10002162</v>
      </c>
      <c r="W569">
        <f t="shared" si="8"/>
        <v>73040500</v>
      </c>
    </row>
    <row r="570" spans="20:23" ht="12.75">
      <c r="T570" s="24">
        <v>73040500</v>
      </c>
      <c r="U570" s="25" t="s">
        <v>1306</v>
      </c>
      <c r="V570" s="24">
        <v>10002155</v>
      </c>
      <c r="W570">
        <f t="shared" si="8"/>
        <v>73040500</v>
      </c>
    </row>
    <row r="571" spans="20:23" ht="12.75">
      <c r="T571" s="24">
        <v>73040500</v>
      </c>
      <c r="U571" s="25" t="s">
        <v>1307</v>
      </c>
      <c r="V571" s="24">
        <v>10005210</v>
      </c>
      <c r="W571">
        <f t="shared" si="8"/>
        <v>73040500</v>
      </c>
    </row>
    <row r="572" spans="20:23" ht="12.75">
      <c r="T572" s="24">
        <v>73040500</v>
      </c>
      <c r="U572" s="25" t="s">
        <v>1308</v>
      </c>
      <c r="V572" s="24">
        <v>10002153</v>
      </c>
      <c r="W572">
        <f t="shared" si="8"/>
        <v>73040500</v>
      </c>
    </row>
    <row r="573" spans="20:23" ht="12.75">
      <c r="T573" s="24">
        <v>73040500</v>
      </c>
      <c r="U573" s="25" t="s">
        <v>1309</v>
      </c>
      <c r="V573" s="24">
        <v>10005693</v>
      </c>
      <c r="W573">
        <f t="shared" si="8"/>
        <v>73040500</v>
      </c>
    </row>
    <row r="574" spans="20:23" ht="12.75">
      <c r="T574" s="24">
        <v>73040500</v>
      </c>
      <c r="U574" s="25" t="s">
        <v>1310</v>
      </c>
      <c r="V574" s="24">
        <v>10002163</v>
      </c>
      <c r="W574">
        <f t="shared" si="8"/>
        <v>73040500</v>
      </c>
    </row>
    <row r="575" spans="20:23" ht="12.75">
      <c r="T575" s="24">
        <v>73040500</v>
      </c>
      <c r="U575" s="25" t="s">
        <v>1311</v>
      </c>
      <c r="V575" s="24">
        <v>10002158</v>
      </c>
      <c r="W575">
        <f t="shared" si="8"/>
        <v>73040500</v>
      </c>
    </row>
    <row r="576" spans="20:23" ht="12.75">
      <c r="T576" s="24">
        <v>73040500</v>
      </c>
      <c r="U576" s="25" t="s">
        <v>1312</v>
      </c>
      <c r="V576" s="24">
        <v>10002159</v>
      </c>
      <c r="W576">
        <f t="shared" si="8"/>
        <v>73040500</v>
      </c>
    </row>
    <row r="577" spans="20:23" ht="12.75">
      <c r="T577" s="24">
        <v>73040500</v>
      </c>
      <c r="U577" s="25" t="s">
        <v>1313</v>
      </c>
      <c r="V577" s="24">
        <v>10002157</v>
      </c>
      <c r="W577">
        <f t="shared" si="8"/>
        <v>73040500</v>
      </c>
    </row>
    <row r="578" spans="20:23" ht="12.75">
      <c r="T578" s="24">
        <v>73040500</v>
      </c>
      <c r="U578" s="25" t="s">
        <v>1314</v>
      </c>
      <c r="V578" s="24">
        <v>10002167</v>
      </c>
      <c r="W578">
        <f t="shared" si="8"/>
        <v>73040500</v>
      </c>
    </row>
    <row r="579" spans="20:23" ht="12.75">
      <c r="T579" s="24">
        <v>73040500</v>
      </c>
      <c r="U579" s="25" t="s">
        <v>1315</v>
      </c>
      <c r="V579" s="24">
        <v>10002166</v>
      </c>
      <c r="W579">
        <f t="shared" si="8"/>
        <v>73040500</v>
      </c>
    </row>
    <row r="580" spans="20:23" ht="12.75">
      <c r="T580" s="24">
        <v>73040500</v>
      </c>
      <c r="U580" s="25" t="s">
        <v>1316</v>
      </c>
      <c r="V580" s="24">
        <v>10005202</v>
      </c>
      <c r="W580">
        <f t="shared" si="8"/>
        <v>73040500</v>
      </c>
    </row>
    <row r="581" spans="20:23" ht="12.75">
      <c r="T581" s="24">
        <v>73040600</v>
      </c>
      <c r="U581" s="25" t="s">
        <v>1318</v>
      </c>
      <c r="V581" s="24">
        <v>10005434</v>
      </c>
      <c r="W581">
        <f t="shared" si="8"/>
        <v>73040600</v>
      </c>
    </row>
    <row r="582" spans="20:23" ht="12.75">
      <c r="T582" s="24">
        <v>73040600</v>
      </c>
      <c r="U582" s="25" t="s">
        <v>1319</v>
      </c>
      <c r="V582" s="24">
        <v>10002169</v>
      </c>
      <c r="W582">
        <f t="shared" si="8"/>
        <v>73040600</v>
      </c>
    </row>
    <row r="583" spans="20:23" ht="12.75">
      <c r="T583" s="24">
        <v>73040600</v>
      </c>
      <c r="U583" s="25" t="s">
        <v>1320</v>
      </c>
      <c r="V583" s="24">
        <v>10005694</v>
      </c>
      <c r="W583">
        <f t="shared" si="8"/>
        <v>73040600</v>
      </c>
    </row>
    <row r="584" spans="20:23" ht="12.75">
      <c r="T584" s="24">
        <v>73040600</v>
      </c>
      <c r="U584" s="25" t="s">
        <v>1321</v>
      </c>
      <c r="V584" s="24">
        <v>10005429</v>
      </c>
      <c r="W584">
        <f t="shared" si="8"/>
        <v>73040600</v>
      </c>
    </row>
    <row r="585" spans="20:23" ht="12.75">
      <c r="T585" s="24">
        <v>73040600</v>
      </c>
      <c r="U585" s="25" t="s">
        <v>1322</v>
      </c>
      <c r="V585" s="24">
        <v>10005701</v>
      </c>
      <c r="W585">
        <f t="shared" si="8"/>
        <v>73040600</v>
      </c>
    </row>
    <row r="586" spans="20:23" ht="12.75">
      <c r="T586" s="24">
        <v>73040600</v>
      </c>
      <c r="U586" s="25" t="s">
        <v>1323</v>
      </c>
      <c r="V586" s="24">
        <v>10005426</v>
      </c>
      <c r="W586">
        <f t="shared" si="8"/>
        <v>73040600</v>
      </c>
    </row>
    <row r="587" spans="20:23" ht="12.75">
      <c r="T587" s="24">
        <v>73040600</v>
      </c>
      <c r="U587" s="25" t="s">
        <v>1324</v>
      </c>
      <c r="V587" s="24">
        <v>10002178</v>
      </c>
      <c r="W587">
        <f t="shared" si="8"/>
        <v>73040600</v>
      </c>
    </row>
    <row r="588" spans="20:23" ht="12.75">
      <c r="T588" s="24">
        <v>73040600</v>
      </c>
      <c r="U588" s="25" t="s">
        <v>1325</v>
      </c>
      <c r="V588" s="24">
        <v>10002177</v>
      </c>
      <c r="W588">
        <f t="shared" si="8"/>
        <v>73040600</v>
      </c>
    </row>
    <row r="589" spans="20:23" ht="12.75">
      <c r="T589" s="24">
        <v>73040600</v>
      </c>
      <c r="U589" s="25" t="s">
        <v>1326</v>
      </c>
      <c r="V589" s="24">
        <v>10005894</v>
      </c>
      <c r="W589">
        <f t="shared" si="8"/>
        <v>73040600</v>
      </c>
    </row>
    <row r="590" spans="20:23" ht="12.75">
      <c r="T590" s="24">
        <v>73040600</v>
      </c>
      <c r="U590" s="25" t="s">
        <v>1327</v>
      </c>
      <c r="V590" s="24">
        <v>10005201</v>
      </c>
      <c r="W590">
        <f t="shared" si="8"/>
        <v>73040600</v>
      </c>
    </row>
    <row r="591" spans="20:23" ht="12.75">
      <c r="T591" s="24">
        <v>73040600</v>
      </c>
      <c r="U591" s="25" t="s">
        <v>1328</v>
      </c>
      <c r="V591" s="24">
        <v>10002168</v>
      </c>
      <c r="W591">
        <f t="shared" si="8"/>
        <v>73040600</v>
      </c>
    </row>
    <row r="592" spans="20:23" ht="12.75">
      <c r="T592" s="24">
        <v>73040600</v>
      </c>
      <c r="U592" s="25" t="s">
        <v>1329</v>
      </c>
      <c r="V592" s="24">
        <v>10000542</v>
      </c>
      <c r="W592">
        <f t="shared" si="8"/>
        <v>73040600</v>
      </c>
    </row>
    <row r="593" spans="20:23" ht="12.75">
      <c r="T593" s="24">
        <v>73040600</v>
      </c>
      <c r="U593" s="25" t="s">
        <v>1330</v>
      </c>
      <c r="V593" s="24">
        <v>10002172</v>
      </c>
      <c r="W593">
        <f t="shared" si="8"/>
        <v>73040600</v>
      </c>
    </row>
    <row r="594" spans="20:23" ht="12.75">
      <c r="T594" s="24">
        <v>73040600</v>
      </c>
      <c r="U594" s="25" t="s">
        <v>1331</v>
      </c>
      <c r="V594" s="24">
        <v>10002148</v>
      </c>
      <c r="W594">
        <f t="shared" si="8"/>
        <v>73040600</v>
      </c>
    </row>
    <row r="595" spans="20:23" ht="12.75">
      <c r="T595" s="24">
        <v>73040600</v>
      </c>
      <c r="U595" s="25" t="s">
        <v>1332</v>
      </c>
      <c r="V595" s="24">
        <v>10002176</v>
      </c>
      <c r="W595">
        <f t="shared" si="8"/>
        <v>73040600</v>
      </c>
    </row>
    <row r="596" spans="20:23" ht="12.75">
      <c r="T596" s="24">
        <v>73040600</v>
      </c>
      <c r="U596" s="25" t="s">
        <v>1333</v>
      </c>
      <c r="V596" s="24">
        <v>10002175</v>
      </c>
      <c r="W596">
        <f t="shared" si="8"/>
        <v>73040600</v>
      </c>
    </row>
    <row r="597" spans="20:23" ht="12.75">
      <c r="T597" s="24">
        <v>73040600</v>
      </c>
      <c r="U597" s="25" t="s">
        <v>1334</v>
      </c>
      <c r="V597" s="24">
        <v>10000559</v>
      </c>
      <c r="W597">
        <f t="shared" si="8"/>
        <v>73040600</v>
      </c>
    </row>
    <row r="598" spans="20:23" ht="12.75">
      <c r="T598" s="24">
        <v>73040600</v>
      </c>
      <c r="U598" s="25" t="s">
        <v>1335</v>
      </c>
      <c r="V598" s="24">
        <v>10002173</v>
      </c>
      <c r="W598">
        <f t="shared" si="8"/>
        <v>73040600</v>
      </c>
    </row>
    <row r="599" spans="20:23" ht="12.75">
      <c r="T599" s="24">
        <v>73040600</v>
      </c>
      <c r="U599" s="25" t="s">
        <v>1336</v>
      </c>
      <c r="V599" s="24">
        <v>10002146</v>
      </c>
      <c r="W599">
        <f t="shared" si="8"/>
        <v>73040600</v>
      </c>
    </row>
    <row r="600" spans="20:23" ht="12.75">
      <c r="T600" s="24">
        <v>73040600</v>
      </c>
      <c r="U600" s="25" t="s">
        <v>1337</v>
      </c>
      <c r="V600" s="24">
        <v>10002174</v>
      </c>
      <c r="W600">
        <f t="shared" si="8"/>
        <v>73040600</v>
      </c>
    </row>
    <row r="601" spans="20:23" ht="12.75">
      <c r="T601" s="24">
        <v>73040600</v>
      </c>
      <c r="U601" s="25" t="s">
        <v>1338</v>
      </c>
      <c r="V601" s="24">
        <v>10002147</v>
      </c>
      <c r="W601">
        <f t="shared" si="8"/>
        <v>73040600</v>
      </c>
    </row>
    <row r="602" spans="20:23" ht="12.75">
      <c r="T602" s="24">
        <v>73040600</v>
      </c>
      <c r="U602" s="25" t="s">
        <v>1339</v>
      </c>
      <c r="V602" s="24">
        <v>10002170</v>
      </c>
      <c r="W602">
        <f t="shared" si="8"/>
        <v>73040600</v>
      </c>
    </row>
    <row r="603" spans="20:23" ht="12.75">
      <c r="T603" s="24">
        <v>73040600</v>
      </c>
      <c r="U603" s="25" t="s">
        <v>1340</v>
      </c>
      <c r="V603" s="24">
        <v>10002171</v>
      </c>
      <c r="W603">
        <f t="shared" si="8"/>
        <v>73040600</v>
      </c>
    </row>
    <row r="604" spans="20:23" ht="12.75">
      <c r="T604" s="24">
        <v>73040800</v>
      </c>
      <c r="U604" s="25" t="s">
        <v>1341</v>
      </c>
      <c r="V604" s="24">
        <v>10002183</v>
      </c>
      <c r="W604">
        <f t="shared" si="8"/>
        <v>73040800</v>
      </c>
    </row>
    <row r="605" spans="20:23" ht="12.75">
      <c r="T605" s="24">
        <v>73040900</v>
      </c>
      <c r="U605" s="25" t="s">
        <v>1343</v>
      </c>
      <c r="V605" s="24">
        <v>10002128</v>
      </c>
      <c r="W605">
        <f t="shared" si="8"/>
        <v>73040900</v>
      </c>
    </row>
    <row r="606" spans="20:23" ht="12.75">
      <c r="T606" s="24">
        <v>73040900</v>
      </c>
      <c r="U606" s="25" t="s">
        <v>1344</v>
      </c>
      <c r="V606" s="24">
        <v>10002149</v>
      </c>
      <c r="W606">
        <f t="shared" si="8"/>
        <v>73040900</v>
      </c>
    </row>
    <row r="607" spans="20:23" ht="12.75">
      <c r="T607" s="24">
        <v>73040900</v>
      </c>
      <c r="U607" s="25" t="s">
        <v>1345</v>
      </c>
      <c r="V607" s="24">
        <v>10005430</v>
      </c>
      <c r="W607">
        <f t="shared" si="8"/>
        <v>73040900</v>
      </c>
    </row>
    <row r="608" spans="20:23" ht="12.75">
      <c r="T608" s="24">
        <v>74010100</v>
      </c>
      <c r="U608" s="25" t="s">
        <v>987</v>
      </c>
      <c r="V608" s="24">
        <v>10002072</v>
      </c>
      <c r="W608">
        <f t="shared" si="8"/>
        <v>74010100</v>
      </c>
    </row>
    <row r="609" spans="20:23" ht="12.75">
      <c r="T609" s="24">
        <v>74010100</v>
      </c>
      <c r="U609" s="25" t="s">
        <v>988</v>
      </c>
      <c r="V609" s="24">
        <v>10002071</v>
      </c>
      <c r="W609">
        <f aca="true" t="shared" si="9" ref="W609:W672">T609</f>
        <v>74010100</v>
      </c>
    </row>
    <row r="610" spans="20:23" ht="12.75">
      <c r="T610" s="24">
        <v>74010100</v>
      </c>
      <c r="U610" s="25" t="s">
        <v>989</v>
      </c>
      <c r="V610" s="24">
        <v>10002069</v>
      </c>
      <c r="W610">
        <f t="shared" si="9"/>
        <v>74010100</v>
      </c>
    </row>
    <row r="611" spans="20:23" ht="12.75">
      <c r="T611" s="24">
        <v>74010100</v>
      </c>
      <c r="U611" s="25" t="s">
        <v>990</v>
      </c>
      <c r="V611" s="24">
        <v>10002073</v>
      </c>
      <c r="W611">
        <f t="shared" si="9"/>
        <v>74010100</v>
      </c>
    </row>
    <row r="612" spans="20:23" ht="12.75">
      <c r="T612" s="24">
        <v>74010100</v>
      </c>
      <c r="U612" s="25" t="s">
        <v>991</v>
      </c>
      <c r="V612" s="24">
        <v>10002074</v>
      </c>
      <c r="W612">
        <f t="shared" si="9"/>
        <v>74010100</v>
      </c>
    </row>
    <row r="613" spans="20:23" ht="12.75">
      <c r="T613" s="24">
        <v>74010100</v>
      </c>
      <c r="U613" s="25" t="s">
        <v>992</v>
      </c>
      <c r="V613" s="24">
        <v>10002070</v>
      </c>
      <c r="W613">
        <f t="shared" si="9"/>
        <v>74010100</v>
      </c>
    </row>
    <row r="614" spans="20:23" ht="12.75">
      <c r="T614" s="24">
        <v>74010200</v>
      </c>
      <c r="U614" s="25" t="s">
        <v>994</v>
      </c>
      <c r="V614" s="24">
        <v>10002077</v>
      </c>
      <c r="W614">
        <f t="shared" si="9"/>
        <v>74010200</v>
      </c>
    </row>
    <row r="615" spans="20:23" ht="12.75">
      <c r="T615" s="24">
        <v>74010200</v>
      </c>
      <c r="U615" s="25" t="s">
        <v>995</v>
      </c>
      <c r="V615" s="24">
        <v>10002078</v>
      </c>
      <c r="W615">
        <f t="shared" si="9"/>
        <v>74010200</v>
      </c>
    </row>
    <row r="616" spans="20:23" ht="12.75">
      <c r="T616" s="24">
        <v>74010200</v>
      </c>
      <c r="U616" s="25" t="s">
        <v>996</v>
      </c>
      <c r="V616" s="24">
        <v>10002076</v>
      </c>
      <c r="W616">
        <f t="shared" si="9"/>
        <v>74010200</v>
      </c>
    </row>
    <row r="617" spans="20:23" ht="12.75">
      <c r="T617" s="24">
        <v>74010200</v>
      </c>
      <c r="U617" s="25" t="s">
        <v>997</v>
      </c>
      <c r="V617" s="24">
        <v>10004099</v>
      </c>
      <c r="W617">
        <f t="shared" si="9"/>
        <v>74010200</v>
      </c>
    </row>
    <row r="618" spans="20:23" ht="12.75">
      <c r="T618" s="24">
        <v>74010200</v>
      </c>
      <c r="U618" s="25" t="s">
        <v>998</v>
      </c>
      <c r="V618" s="24">
        <v>10002075</v>
      </c>
      <c r="W618">
        <f t="shared" si="9"/>
        <v>74010200</v>
      </c>
    </row>
    <row r="619" spans="20:23" ht="12.75">
      <c r="T619" s="24">
        <v>74010300</v>
      </c>
      <c r="U619" s="25" t="s">
        <v>1000</v>
      </c>
      <c r="V619" s="24">
        <v>10002079</v>
      </c>
      <c r="W619">
        <f t="shared" si="9"/>
        <v>74010300</v>
      </c>
    </row>
    <row r="620" spans="20:23" ht="12.75">
      <c r="T620" s="24">
        <v>74010300</v>
      </c>
      <c r="U620" s="25" t="s">
        <v>1001</v>
      </c>
      <c r="V620" s="24">
        <v>10002085</v>
      </c>
      <c r="W620">
        <f t="shared" si="9"/>
        <v>74010300</v>
      </c>
    </row>
    <row r="621" spans="20:23" ht="12.75">
      <c r="T621" s="24">
        <v>74010300</v>
      </c>
      <c r="U621" s="25" t="s">
        <v>1002</v>
      </c>
      <c r="V621" s="24">
        <v>10002086</v>
      </c>
      <c r="W621">
        <f t="shared" si="9"/>
        <v>74010300</v>
      </c>
    </row>
    <row r="622" spans="20:23" ht="12.75">
      <c r="T622" s="24">
        <v>74010300</v>
      </c>
      <c r="U622" s="25" t="s">
        <v>1003</v>
      </c>
      <c r="V622" s="24">
        <v>10002081</v>
      </c>
      <c r="W622">
        <f t="shared" si="9"/>
        <v>74010300</v>
      </c>
    </row>
    <row r="623" spans="20:23" ht="12.75">
      <c r="T623" s="24">
        <v>74010300</v>
      </c>
      <c r="U623" s="25" t="s">
        <v>1004</v>
      </c>
      <c r="V623" s="24">
        <v>10002083</v>
      </c>
      <c r="W623">
        <f t="shared" si="9"/>
        <v>74010300</v>
      </c>
    </row>
    <row r="624" spans="20:23" ht="12.75">
      <c r="T624" s="24">
        <v>74010300</v>
      </c>
      <c r="U624" s="25" t="s">
        <v>1005</v>
      </c>
      <c r="V624" s="24">
        <v>10002084</v>
      </c>
      <c r="W624">
        <f t="shared" si="9"/>
        <v>74010300</v>
      </c>
    </row>
    <row r="625" spans="20:23" ht="12.75">
      <c r="T625" s="24">
        <v>74010300</v>
      </c>
      <c r="U625" s="25" t="s">
        <v>1006</v>
      </c>
      <c r="V625" s="24">
        <v>10002080</v>
      </c>
      <c r="W625">
        <f t="shared" si="9"/>
        <v>74010300</v>
      </c>
    </row>
    <row r="626" spans="20:23" ht="12.75">
      <c r="T626" s="24">
        <v>74010400</v>
      </c>
      <c r="U626" s="25" t="s">
        <v>1008</v>
      </c>
      <c r="V626" s="24">
        <v>10002093</v>
      </c>
      <c r="W626">
        <f t="shared" si="9"/>
        <v>74010400</v>
      </c>
    </row>
    <row r="627" spans="20:23" ht="12.75">
      <c r="T627" s="24">
        <v>74010400</v>
      </c>
      <c r="U627" s="25" t="s">
        <v>1009</v>
      </c>
      <c r="V627" s="24">
        <v>10002094</v>
      </c>
      <c r="W627">
        <f t="shared" si="9"/>
        <v>74010400</v>
      </c>
    </row>
    <row r="628" spans="20:23" ht="12.75">
      <c r="T628" s="24">
        <v>74010400</v>
      </c>
      <c r="U628" s="25" t="s">
        <v>1010</v>
      </c>
      <c r="V628" s="24">
        <v>10002095</v>
      </c>
      <c r="W628">
        <f t="shared" si="9"/>
        <v>74010400</v>
      </c>
    </row>
    <row r="629" spans="20:23" ht="12.75">
      <c r="T629" s="24">
        <v>74010400</v>
      </c>
      <c r="U629" s="25" t="s">
        <v>1011</v>
      </c>
      <c r="V629" s="24">
        <v>10002092</v>
      </c>
      <c r="W629">
        <f t="shared" si="9"/>
        <v>74010400</v>
      </c>
    </row>
    <row r="630" spans="20:23" ht="12.75">
      <c r="T630" s="24">
        <v>74010400</v>
      </c>
      <c r="U630" s="25" t="s">
        <v>1012</v>
      </c>
      <c r="V630" s="24">
        <v>10002091</v>
      </c>
      <c r="W630">
        <f t="shared" si="9"/>
        <v>74010400</v>
      </c>
    </row>
    <row r="631" spans="20:23" ht="12.75">
      <c r="T631" s="24">
        <v>74010400</v>
      </c>
      <c r="U631" s="25" t="s">
        <v>1013</v>
      </c>
      <c r="V631" s="24">
        <v>10002087</v>
      </c>
      <c r="W631">
        <f t="shared" si="9"/>
        <v>74010400</v>
      </c>
    </row>
    <row r="632" spans="20:23" ht="12.75">
      <c r="T632" s="24">
        <v>74010400</v>
      </c>
      <c r="U632" s="25" t="s">
        <v>1014</v>
      </c>
      <c r="V632" s="24">
        <v>10003773</v>
      </c>
      <c r="W632">
        <f t="shared" si="9"/>
        <v>74010400</v>
      </c>
    </row>
    <row r="633" spans="20:23" ht="12.75">
      <c r="T633" s="24">
        <v>74010400</v>
      </c>
      <c r="U633" s="25" t="s">
        <v>1015</v>
      </c>
      <c r="V633" s="24">
        <v>10002088</v>
      </c>
      <c r="W633">
        <f t="shared" si="9"/>
        <v>74010400</v>
      </c>
    </row>
    <row r="634" spans="20:23" ht="12.75">
      <c r="T634" s="24">
        <v>74010400</v>
      </c>
      <c r="U634" s="25" t="s">
        <v>1016</v>
      </c>
      <c r="V634" s="24">
        <v>10005198</v>
      </c>
      <c r="W634">
        <f t="shared" si="9"/>
        <v>74010400</v>
      </c>
    </row>
    <row r="635" spans="20:23" ht="12.75">
      <c r="T635" s="24">
        <v>74010500</v>
      </c>
      <c r="U635" s="25" t="s">
        <v>1018</v>
      </c>
      <c r="V635" s="24">
        <v>10002097</v>
      </c>
      <c r="W635">
        <f t="shared" si="9"/>
        <v>74010500</v>
      </c>
    </row>
    <row r="636" spans="20:23" ht="12.75">
      <c r="T636" s="24">
        <v>74010500</v>
      </c>
      <c r="U636" s="25" t="s">
        <v>1019</v>
      </c>
      <c r="V636" s="24">
        <v>10002096</v>
      </c>
      <c r="W636">
        <f t="shared" si="9"/>
        <v>74010500</v>
      </c>
    </row>
    <row r="637" spans="20:23" ht="12.75">
      <c r="T637" s="24">
        <v>74010500</v>
      </c>
      <c r="U637" s="25" t="s">
        <v>1020</v>
      </c>
      <c r="V637" s="24">
        <v>10004100</v>
      </c>
      <c r="W637">
        <f t="shared" si="9"/>
        <v>74010500</v>
      </c>
    </row>
    <row r="638" spans="20:23" ht="12.75">
      <c r="T638" s="24">
        <v>74010500</v>
      </c>
      <c r="U638" s="25" t="s">
        <v>1021</v>
      </c>
      <c r="V638" s="24">
        <v>10002098</v>
      </c>
      <c r="W638">
        <f t="shared" si="9"/>
        <v>74010500</v>
      </c>
    </row>
    <row r="639" spans="20:23" ht="12.75">
      <c r="T639" s="24">
        <v>74010500</v>
      </c>
      <c r="U639" s="25" t="s">
        <v>1022</v>
      </c>
      <c r="V639" s="24">
        <v>10002099</v>
      </c>
      <c r="W639">
        <f t="shared" si="9"/>
        <v>74010500</v>
      </c>
    </row>
    <row r="640" spans="20:23" ht="12.75">
      <c r="T640" s="24">
        <v>74010500</v>
      </c>
      <c r="U640" s="25" t="s">
        <v>1023</v>
      </c>
      <c r="V640" s="24">
        <v>10002100</v>
      </c>
      <c r="W640">
        <f t="shared" si="9"/>
        <v>74010500</v>
      </c>
    </row>
    <row r="641" spans="20:23" ht="12.75">
      <c r="T641" s="24">
        <v>74010600</v>
      </c>
      <c r="U641" s="25" t="s">
        <v>1024</v>
      </c>
      <c r="V641" s="24">
        <v>10002101</v>
      </c>
      <c r="W641">
        <f t="shared" si="9"/>
        <v>74010600</v>
      </c>
    </row>
    <row r="642" spans="20:23" ht="12.75">
      <c r="T642" s="24">
        <v>75010100</v>
      </c>
      <c r="U642" s="25" t="s">
        <v>1163</v>
      </c>
      <c r="V642" s="24">
        <v>10002117</v>
      </c>
      <c r="W642">
        <f t="shared" si="9"/>
        <v>75010100</v>
      </c>
    </row>
    <row r="643" spans="20:23" ht="12.75">
      <c r="T643" s="24">
        <v>75010100</v>
      </c>
      <c r="U643" s="25" t="s">
        <v>1164</v>
      </c>
      <c r="V643" s="24">
        <v>10002185</v>
      </c>
      <c r="W643">
        <f t="shared" si="9"/>
        <v>75010100</v>
      </c>
    </row>
    <row r="644" spans="20:23" ht="12.75">
      <c r="T644" s="24">
        <v>75010100</v>
      </c>
      <c r="U644" s="25" t="s">
        <v>1165</v>
      </c>
      <c r="V644" s="24">
        <v>10002189</v>
      </c>
      <c r="W644">
        <f t="shared" si="9"/>
        <v>75010100</v>
      </c>
    </row>
    <row r="645" spans="20:23" ht="12.75">
      <c r="T645" s="24">
        <v>75010100</v>
      </c>
      <c r="U645" s="25" t="s">
        <v>1166</v>
      </c>
      <c r="V645" s="24">
        <v>10005810</v>
      </c>
      <c r="W645">
        <f t="shared" si="9"/>
        <v>75010100</v>
      </c>
    </row>
    <row r="646" spans="20:23" ht="12.75">
      <c r="T646" s="24">
        <v>75010100</v>
      </c>
      <c r="U646" s="25" t="s">
        <v>1167</v>
      </c>
      <c r="V646" s="24">
        <v>10002187</v>
      </c>
      <c r="W646">
        <f t="shared" si="9"/>
        <v>75010100</v>
      </c>
    </row>
    <row r="647" spans="20:23" ht="12.75">
      <c r="T647" s="24">
        <v>75010100</v>
      </c>
      <c r="U647" s="25" t="s">
        <v>1168</v>
      </c>
      <c r="V647" s="24">
        <v>10005199</v>
      </c>
      <c r="W647">
        <f t="shared" si="9"/>
        <v>75010100</v>
      </c>
    </row>
    <row r="648" spans="20:23" ht="12.75">
      <c r="T648" s="24">
        <v>75010100</v>
      </c>
      <c r="U648" s="25" t="s">
        <v>1169</v>
      </c>
      <c r="V648" s="24">
        <v>10002190</v>
      </c>
      <c r="W648">
        <f t="shared" si="9"/>
        <v>75010100</v>
      </c>
    </row>
    <row r="649" spans="20:23" ht="12.75">
      <c r="T649" s="24">
        <v>75010100</v>
      </c>
      <c r="U649" s="25" t="s">
        <v>1170</v>
      </c>
      <c r="V649" s="24">
        <v>10002184</v>
      </c>
      <c r="W649">
        <f t="shared" si="9"/>
        <v>75010100</v>
      </c>
    </row>
    <row r="650" spans="20:23" ht="12.75">
      <c r="T650" s="24">
        <v>75010100</v>
      </c>
      <c r="U650" s="25" t="s">
        <v>1171</v>
      </c>
      <c r="V650" s="24">
        <v>10005098</v>
      </c>
      <c r="W650">
        <f t="shared" si="9"/>
        <v>75010100</v>
      </c>
    </row>
    <row r="651" spans="20:23" ht="12.75">
      <c r="T651" s="24">
        <v>75010100</v>
      </c>
      <c r="U651" s="25" t="s">
        <v>1172</v>
      </c>
      <c r="V651" s="24">
        <v>10003790</v>
      </c>
      <c r="W651">
        <f t="shared" si="9"/>
        <v>75010100</v>
      </c>
    </row>
    <row r="652" spans="20:23" ht="12.75">
      <c r="T652" s="24">
        <v>75010100</v>
      </c>
      <c r="U652" s="25" t="s">
        <v>1173</v>
      </c>
      <c r="V652" s="24">
        <v>10002191</v>
      </c>
      <c r="W652">
        <f t="shared" si="9"/>
        <v>75010100</v>
      </c>
    </row>
    <row r="653" spans="20:23" ht="12.75">
      <c r="T653" s="24">
        <v>75010100</v>
      </c>
      <c r="U653" s="25" t="s">
        <v>1174</v>
      </c>
      <c r="V653" s="24">
        <v>10002118</v>
      </c>
      <c r="W653">
        <f t="shared" si="9"/>
        <v>75010100</v>
      </c>
    </row>
    <row r="654" spans="20:23" ht="12.75">
      <c r="T654" s="24">
        <v>75010100</v>
      </c>
      <c r="U654" s="25" t="s">
        <v>1175</v>
      </c>
      <c r="V654" s="24">
        <v>10002188</v>
      </c>
      <c r="W654">
        <f t="shared" si="9"/>
        <v>75010100</v>
      </c>
    </row>
    <row r="655" spans="20:23" ht="12.75">
      <c r="T655" s="24">
        <v>75010100</v>
      </c>
      <c r="U655" s="25" t="s">
        <v>1176</v>
      </c>
      <c r="V655" s="24">
        <v>10002186</v>
      </c>
      <c r="W655">
        <f t="shared" si="9"/>
        <v>75010100</v>
      </c>
    </row>
    <row r="656" spans="20:23" ht="12.75">
      <c r="T656" s="24">
        <v>75010100</v>
      </c>
      <c r="U656" s="25" t="s">
        <v>1177</v>
      </c>
      <c r="V656" s="24">
        <v>10005743</v>
      </c>
      <c r="W656">
        <f t="shared" si="9"/>
        <v>75010100</v>
      </c>
    </row>
    <row r="657" spans="20:23" ht="12.75">
      <c r="T657" s="24">
        <v>75010200</v>
      </c>
      <c r="U657" s="25" t="s">
        <v>1179</v>
      </c>
      <c r="V657" s="24">
        <v>10002197</v>
      </c>
      <c r="W657">
        <f t="shared" si="9"/>
        <v>75010200</v>
      </c>
    </row>
    <row r="658" spans="20:23" ht="12.75">
      <c r="T658" s="24">
        <v>75010200</v>
      </c>
      <c r="U658" s="25" t="s">
        <v>1180</v>
      </c>
      <c r="V658" s="24">
        <v>10005097</v>
      </c>
      <c r="W658">
        <f t="shared" si="9"/>
        <v>75010200</v>
      </c>
    </row>
    <row r="659" spans="20:23" ht="12.75">
      <c r="T659" s="24">
        <v>75010200</v>
      </c>
      <c r="U659" s="25" t="s">
        <v>1181</v>
      </c>
      <c r="V659" s="24">
        <v>10002193</v>
      </c>
      <c r="W659">
        <f t="shared" si="9"/>
        <v>75010200</v>
      </c>
    </row>
    <row r="660" spans="20:23" ht="12.75">
      <c r="T660" s="24">
        <v>75010200</v>
      </c>
      <c r="U660" s="25" t="s">
        <v>1182</v>
      </c>
      <c r="V660" s="24">
        <v>10002192</v>
      </c>
      <c r="W660">
        <f t="shared" si="9"/>
        <v>75010200</v>
      </c>
    </row>
    <row r="661" spans="20:23" ht="12.75">
      <c r="T661" s="24">
        <v>75010200</v>
      </c>
      <c r="U661" s="25" t="s">
        <v>1183</v>
      </c>
      <c r="V661" s="24">
        <v>10002199</v>
      </c>
      <c r="W661">
        <f t="shared" si="9"/>
        <v>75010200</v>
      </c>
    </row>
    <row r="662" spans="20:23" ht="12.75">
      <c r="T662" s="24">
        <v>75010200</v>
      </c>
      <c r="U662" s="25" t="s">
        <v>1184</v>
      </c>
      <c r="V662" s="24">
        <v>10002201</v>
      </c>
      <c r="W662">
        <f t="shared" si="9"/>
        <v>75010200</v>
      </c>
    </row>
    <row r="663" spans="20:23" ht="12.75">
      <c r="T663" s="24">
        <v>75010200</v>
      </c>
      <c r="U663" s="25" t="s">
        <v>1185</v>
      </c>
      <c r="V663" s="24">
        <v>10002200</v>
      </c>
      <c r="W663">
        <f t="shared" si="9"/>
        <v>75010200</v>
      </c>
    </row>
    <row r="664" spans="20:23" ht="12.75">
      <c r="T664" s="24">
        <v>75010200</v>
      </c>
      <c r="U664" s="25" t="s">
        <v>1186</v>
      </c>
      <c r="V664" s="24">
        <v>10002196</v>
      </c>
      <c r="W664">
        <f t="shared" si="9"/>
        <v>75010200</v>
      </c>
    </row>
    <row r="665" spans="20:23" ht="12.75">
      <c r="T665" s="24">
        <v>75010200</v>
      </c>
      <c r="U665" s="25" t="s">
        <v>1187</v>
      </c>
      <c r="V665" s="24">
        <v>10002195</v>
      </c>
      <c r="W665">
        <f t="shared" si="9"/>
        <v>75010200</v>
      </c>
    </row>
    <row r="666" spans="20:23" ht="12.75">
      <c r="T666" s="24">
        <v>75010200</v>
      </c>
      <c r="U666" s="25" t="s">
        <v>1188</v>
      </c>
      <c r="V666" s="24">
        <v>10002194</v>
      </c>
      <c r="W666">
        <f t="shared" si="9"/>
        <v>75010200</v>
      </c>
    </row>
    <row r="667" spans="20:23" ht="12.75">
      <c r="T667" s="24">
        <v>75010200</v>
      </c>
      <c r="U667" s="25" t="s">
        <v>1189</v>
      </c>
      <c r="V667" s="24">
        <v>10002198</v>
      </c>
      <c r="W667">
        <f t="shared" si="9"/>
        <v>75010200</v>
      </c>
    </row>
    <row r="668" spans="20:23" ht="12.75">
      <c r="T668" s="24">
        <v>75010300</v>
      </c>
      <c r="U668" s="25" t="s">
        <v>1191</v>
      </c>
      <c r="V668" s="24">
        <v>10002203</v>
      </c>
      <c r="W668">
        <f t="shared" si="9"/>
        <v>75010300</v>
      </c>
    </row>
    <row r="669" spans="20:23" ht="12.75">
      <c r="T669" s="24">
        <v>75010300</v>
      </c>
      <c r="U669" s="25" t="s">
        <v>1192</v>
      </c>
      <c r="V669" s="24">
        <v>10002202</v>
      </c>
      <c r="W669">
        <f t="shared" si="9"/>
        <v>75010300</v>
      </c>
    </row>
    <row r="670" spans="20:23" ht="12.75">
      <c r="T670" s="24">
        <v>75010300</v>
      </c>
      <c r="U670" s="25" t="s">
        <v>1193</v>
      </c>
      <c r="V670" s="24">
        <v>10005095</v>
      </c>
      <c r="W670">
        <f t="shared" si="9"/>
        <v>75010300</v>
      </c>
    </row>
    <row r="671" spans="20:23" ht="12.75">
      <c r="T671" s="24">
        <v>75010300</v>
      </c>
      <c r="U671" s="25" t="s">
        <v>1194</v>
      </c>
      <c r="V671" s="24">
        <v>10002205</v>
      </c>
      <c r="W671">
        <f t="shared" si="9"/>
        <v>75010300</v>
      </c>
    </row>
    <row r="672" spans="20:23" ht="12.75">
      <c r="T672" s="24">
        <v>75010300</v>
      </c>
      <c r="U672" s="25" t="s">
        <v>1195</v>
      </c>
      <c r="V672" s="24">
        <v>10002206</v>
      </c>
      <c r="W672">
        <f t="shared" si="9"/>
        <v>75010300</v>
      </c>
    </row>
    <row r="673" spans="20:23" ht="12.75">
      <c r="T673" s="24">
        <v>75010400</v>
      </c>
      <c r="U673" s="25" t="s">
        <v>1197</v>
      </c>
      <c r="V673" s="24">
        <v>10002209</v>
      </c>
      <c r="W673">
        <f aca="true" t="shared" si="10" ref="W673:W893">T673</f>
        <v>75010400</v>
      </c>
    </row>
    <row r="674" spans="20:23" ht="12.75">
      <c r="T674" s="24">
        <v>75010400</v>
      </c>
      <c r="U674" s="25" t="s">
        <v>1198</v>
      </c>
      <c r="V674" s="24">
        <v>10002208</v>
      </c>
      <c r="W674">
        <f t="shared" si="10"/>
        <v>75010400</v>
      </c>
    </row>
    <row r="675" spans="20:23" ht="12.75">
      <c r="T675" s="24">
        <v>75010400</v>
      </c>
      <c r="U675" s="25" t="s">
        <v>1199</v>
      </c>
      <c r="V675" s="24">
        <v>10002207</v>
      </c>
      <c r="W675">
        <f t="shared" si="10"/>
        <v>75010400</v>
      </c>
    </row>
    <row r="676" spans="20:23" ht="12.75">
      <c r="T676" s="24">
        <v>75010400</v>
      </c>
      <c r="U676" s="25" t="s">
        <v>1200</v>
      </c>
      <c r="V676" s="24">
        <v>10005096</v>
      </c>
      <c r="W676">
        <f t="shared" si="10"/>
        <v>75010400</v>
      </c>
    </row>
    <row r="677" spans="20:23" ht="12.75">
      <c r="T677" s="24">
        <v>75010400</v>
      </c>
      <c r="U677" s="25" t="s">
        <v>1201</v>
      </c>
      <c r="V677" s="24">
        <v>10002212</v>
      </c>
      <c r="W677">
        <f t="shared" si="10"/>
        <v>75010400</v>
      </c>
    </row>
    <row r="678" spans="20:23" ht="12.75">
      <c r="T678" s="24">
        <v>75010400</v>
      </c>
      <c r="U678" s="25" t="s">
        <v>1202</v>
      </c>
      <c r="V678" s="24">
        <v>10002213</v>
      </c>
      <c r="W678">
        <f t="shared" si="10"/>
        <v>75010400</v>
      </c>
    </row>
    <row r="679" spans="20:23" ht="12.75">
      <c r="T679" s="24">
        <v>75010400</v>
      </c>
      <c r="U679" s="25" t="s">
        <v>1203</v>
      </c>
      <c r="V679" s="24">
        <v>10002211</v>
      </c>
      <c r="W679">
        <f t="shared" si="10"/>
        <v>75010400</v>
      </c>
    </row>
    <row r="680" spans="20:23" ht="12.75">
      <c r="T680" s="24">
        <v>75010400</v>
      </c>
      <c r="U680" s="25" t="s">
        <v>1204</v>
      </c>
      <c r="V680" s="24">
        <v>10002210</v>
      </c>
      <c r="W680">
        <f t="shared" si="10"/>
        <v>75010400</v>
      </c>
    </row>
    <row r="681" spans="20:23" ht="12.75">
      <c r="T681" s="24">
        <v>75010500</v>
      </c>
      <c r="U681" s="25" t="s">
        <v>1205</v>
      </c>
      <c r="V681" s="24">
        <v>10003814</v>
      </c>
      <c r="W681">
        <f t="shared" si="10"/>
        <v>75010500</v>
      </c>
    </row>
    <row r="682" spans="20:23" ht="12.75">
      <c r="T682" s="24">
        <v>75010600</v>
      </c>
      <c r="U682" s="25" t="s">
        <v>1207</v>
      </c>
      <c r="V682" s="24">
        <v>10005437</v>
      </c>
      <c r="W682">
        <f t="shared" si="10"/>
        <v>75010600</v>
      </c>
    </row>
    <row r="683" spans="20:23" ht="12.75">
      <c r="T683" s="24">
        <v>75010600</v>
      </c>
      <c r="U683" s="25" t="s">
        <v>1208</v>
      </c>
      <c r="V683" s="24">
        <v>10005254</v>
      </c>
      <c r="W683">
        <f t="shared" si="10"/>
        <v>75010600</v>
      </c>
    </row>
    <row r="684" spans="20:23" ht="12.75">
      <c r="T684" s="24">
        <v>75020100</v>
      </c>
      <c r="U684" s="25" t="s">
        <v>1141</v>
      </c>
      <c r="V684" s="24">
        <v>10002214</v>
      </c>
      <c r="W684">
        <f t="shared" si="10"/>
        <v>75020100</v>
      </c>
    </row>
    <row r="685" spans="20:23" ht="12.75">
      <c r="T685" s="24">
        <v>75020100</v>
      </c>
      <c r="U685" s="25" t="s">
        <v>1142</v>
      </c>
      <c r="V685" s="24">
        <v>10002217</v>
      </c>
      <c r="W685">
        <f t="shared" si="10"/>
        <v>75020100</v>
      </c>
    </row>
    <row r="686" spans="20:23" ht="12.75">
      <c r="T686" s="24">
        <v>75020100</v>
      </c>
      <c r="U686" s="25" t="s">
        <v>1143</v>
      </c>
      <c r="V686" s="24">
        <v>10002219</v>
      </c>
      <c r="W686">
        <f t="shared" si="10"/>
        <v>75020100</v>
      </c>
    </row>
    <row r="687" spans="20:23" ht="12.75">
      <c r="T687" s="24">
        <v>75020100</v>
      </c>
      <c r="U687" s="25" t="s">
        <v>1144</v>
      </c>
      <c r="V687" s="24">
        <v>10002215</v>
      </c>
      <c r="W687">
        <f t="shared" si="10"/>
        <v>75020100</v>
      </c>
    </row>
    <row r="688" spans="20:23" ht="12.75">
      <c r="T688" s="24">
        <v>75020100</v>
      </c>
      <c r="U688" s="25" t="s">
        <v>1145</v>
      </c>
      <c r="V688" s="24">
        <v>10002216</v>
      </c>
      <c r="W688">
        <f t="shared" si="10"/>
        <v>75020100</v>
      </c>
    </row>
    <row r="689" spans="20:23" ht="12.75">
      <c r="T689" s="24">
        <v>75020100</v>
      </c>
      <c r="U689" s="25" t="s">
        <v>1146</v>
      </c>
      <c r="V689" s="24">
        <v>10002218</v>
      </c>
      <c r="W689">
        <f t="shared" si="10"/>
        <v>75020100</v>
      </c>
    </row>
    <row r="690" spans="20:23" ht="12.75">
      <c r="T690" s="24">
        <v>75020100</v>
      </c>
      <c r="U690" s="25" t="s">
        <v>1147</v>
      </c>
      <c r="V690" s="24">
        <v>10002220</v>
      </c>
      <c r="W690">
        <f t="shared" si="10"/>
        <v>75020100</v>
      </c>
    </row>
    <row r="691" spans="20:23" ht="12.75">
      <c r="T691" s="24">
        <v>75020100</v>
      </c>
      <c r="U691" s="25" t="s">
        <v>1148</v>
      </c>
      <c r="V691" s="24">
        <v>10002221</v>
      </c>
      <c r="W691">
        <f t="shared" si="10"/>
        <v>75020100</v>
      </c>
    </row>
    <row r="692" spans="20:23" ht="12.75">
      <c r="T692" s="24">
        <v>75020200</v>
      </c>
      <c r="U692" s="25" t="s">
        <v>1150</v>
      </c>
      <c r="V692" s="24">
        <v>10002227</v>
      </c>
      <c r="W692">
        <f t="shared" si="10"/>
        <v>75020200</v>
      </c>
    </row>
    <row r="693" spans="20:23" ht="12.75">
      <c r="T693" s="24">
        <v>75020200</v>
      </c>
      <c r="U693" s="25" t="s">
        <v>1151</v>
      </c>
      <c r="V693" s="24">
        <v>10002230</v>
      </c>
      <c r="W693">
        <f t="shared" si="10"/>
        <v>75020200</v>
      </c>
    </row>
    <row r="694" spans="20:23" ht="12.75">
      <c r="T694" s="24">
        <v>75020200</v>
      </c>
      <c r="U694" s="25" t="s">
        <v>1152</v>
      </c>
      <c r="V694" s="24">
        <v>10002229</v>
      </c>
      <c r="W694">
        <f t="shared" si="10"/>
        <v>75020200</v>
      </c>
    </row>
    <row r="695" spans="20:23" ht="12.75">
      <c r="T695" s="24">
        <v>75020200</v>
      </c>
      <c r="U695" s="25" t="s">
        <v>1153</v>
      </c>
      <c r="V695" s="24">
        <v>10005197</v>
      </c>
      <c r="W695">
        <f t="shared" si="10"/>
        <v>75020200</v>
      </c>
    </row>
    <row r="696" spans="20:23" ht="12.75">
      <c r="T696" s="24">
        <v>75020200</v>
      </c>
      <c r="U696" s="25" t="s">
        <v>1154</v>
      </c>
      <c r="V696" s="24">
        <v>10002224</v>
      </c>
      <c r="W696">
        <f t="shared" si="10"/>
        <v>75020200</v>
      </c>
    </row>
    <row r="697" spans="20:23" ht="12.75">
      <c r="T697" s="24">
        <v>75020200</v>
      </c>
      <c r="U697" s="25" t="s">
        <v>1155</v>
      </c>
      <c r="V697" s="24">
        <v>10002223</v>
      </c>
      <c r="W697">
        <f t="shared" si="10"/>
        <v>75020200</v>
      </c>
    </row>
    <row r="698" spans="20:23" ht="12.75">
      <c r="T698" s="24">
        <v>75020200</v>
      </c>
      <c r="U698" s="25" t="s">
        <v>1156</v>
      </c>
      <c r="V698" s="24">
        <v>10002222</v>
      </c>
      <c r="W698">
        <f t="shared" si="10"/>
        <v>75020200</v>
      </c>
    </row>
    <row r="699" spans="20:23" ht="12.75">
      <c r="T699" s="24">
        <v>75020200</v>
      </c>
      <c r="U699" s="25" t="s">
        <v>1157</v>
      </c>
      <c r="V699" s="24">
        <v>10002228</v>
      </c>
      <c r="W699">
        <f t="shared" si="10"/>
        <v>75020200</v>
      </c>
    </row>
    <row r="700" spans="20:23" ht="12.75">
      <c r="T700" s="24">
        <v>75020200</v>
      </c>
      <c r="U700" s="25" t="s">
        <v>1158</v>
      </c>
      <c r="V700" s="24">
        <v>10002226</v>
      </c>
      <c r="W700">
        <f t="shared" si="10"/>
        <v>75020200</v>
      </c>
    </row>
    <row r="701" spans="20:23" ht="12.75">
      <c r="T701" s="24">
        <v>75020200</v>
      </c>
      <c r="U701" s="25" t="s">
        <v>1159</v>
      </c>
      <c r="V701" s="24">
        <v>10002225</v>
      </c>
      <c r="W701">
        <f t="shared" si="10"/>
        <v>75020200</v>
      </c>
    </row>
    <row r="702" spans="20:23" ht="12.75">
      <c r="T702" s="24">
        <v>75020300</v>
      </c>
      <c r="U702" s="25" t="s">
        <v>1160</v>
      </c>
      <c r="V702" s="24">
        <v>10003813</v>
      </c>
      <c r="W702">
        <f t="shared" si="10"/>
        <v>75020300</v>
      </c>
    </row>
    <row r="703" spans="20:23" ht="12.75">
      <c r="T703" s="24">
        <v>75030100</v>
      </c>
      <c r="U703" s="25" t="s">
        <v>1211</v>
      </c>
      <c r="V703" s="24">
        <v>10002232</v>
      </c>
      <c r="W703">
        <f t="shared" si="10"/>
        <v>75030100</v>
      </c>
    </row>
    <row r="704" spans="20:23" ht="12.75">
      <c r="T704" s="24">
        <v>75030100</v>
      </c>
      <c r="U704" s="25" t="s">
        <v>1212</v>
      </c>
      <c r="V704" s="24">
        <v>10002249</v>
      </c>
      <c r="W704">
        <f t="shared" si="10"/>
        <v>75030100</v>
      </c>
    </row>
    <row r="705" spans="20:23" ht="12.75">
      <c r="T705" s="24">
        <v>75030100</v>
      </c>
      <c r="U705" s="25" t="s">
        <v>1213</v>
      </c>
      <c r="V705" s="24">
        <v>10000555</v>
      </c>
      <c r="W705">
        <f t="shared" si="10"/>
        <v>75030100</v>
      </c>
    </row>
    <row r="706" spans="20:23" ht="12.75">
      <c r="T706" s="24">
        <v>75030100</v>
      </c>
      <c r="U706" s="25" t="s">
        <v>1242</v>
      </c>
      <c r="V706" s="24">
        <v>10002234</v>
      </c>
      <c r="W706">
        <f t="shared" si="10"/>
        <v>75030100</v>
      </c>
    </row>
    <row r="707" spans="20:23" ht="12.75">
      <c r="T707" s="24">
        <v>75030100</v>
      </c>
      <c r="U707" s="25" t="s">
        <v>1243</v>
      </c>
      <c r="V707" s="24">
        <v>10005692</v>
      </c>
      <c r="W707">
        <f t="shared" si="10"/>
        <v>75030100</v>
      </c>
    </row>
    <row r="708" spans="20:23" ht="12.75">
      <c r="T708" s="24">
        <v>75030100</v>
      </c>
      <c r="U708" s="25" t="s">
        <v>1210</v>
      </c>
      <c r="V708" s="24">
        <v>10002231</v>
      </c>
      <c r="W708">
        <f t="shared" si="10"/>
        <v>75030100</v>
      </c>
    </row>
    <row r="709" spans="20:23" ht="12.75">
      <c r="T709" s="24">
        <v>75030100</v>
      </c>
      <c r="U709" s="25" t="s">
        <v>1244</v>
      </c>
      <c r="V709" s="24">
        <v>10002238</v>
      </c>
      <c r="W709">
        <f t="shared" si="10"/>
        <v>75030100</v>
      </c>
    </row>
    <row r="710" spans="20:23" ht="12.75">
      <c r="T710" s="24">
        <v>75030100</v>
      </c>
      <c r="U710" s="25" t="s">
        <v>1245</v>
      </c>
      <c r="V710" s="24">
        <v>10002236</v>
      </c>
      <c r="W710">
        <f t="shared" si="10"/>
        <v>75030100</v>
      </c>
    </row>
    <row r="711" spans="20:23" ht="12.75">
      <c r="T711" s="24">
        <v>75030100</v>
      </c>
      <c r="U711" s="25" t="s">
        <v>1246</v>
      </c>
      <c r="V711" s="24">
        <v>10002237</v>
      </c>
      <c r="W711">
        <f t="shared" si="10"/>
        <v>75030100</v>
      </c>
    </row>
    <row r="712" spans="20:23" ht="12.75">
      <c r="T712" s="24">
        <v>75030100</v>
      </c>
      <c r="U712" s="25" t="s">
        <v>1247</v>
      </c>
      <c r="V712" s="24">
        <v>10002235</v>
      </c>
      <c r="W712">
        <f t="shared" si="10"/>
        <v>75030100</v>
      </c>
    </row>
    <row r="713" spans="20:23" ht="12.75">
      <c r="T713" s="24">
        <v>75030100</v>
      </c>
      <c r="U713" s="25" t="s">
        <v>1248</v>
      </c>
      <c r="V713" s="24">
        <v>10002233</v>
      </c>
      <c r="W713">
        <f t="shared" si="10"/>
        <v>75030100</v>
      </c>
    </row>
    <row r="714" spans="20:23" ht="12.75">
      <c r="T714" s="24">
        <v>75030200</v>
      </c>
      <c r="U714" s="25" t="s">
        <v>1250</v>
      </c>
      <c r="V714" s="24">
        <v>10002245</v>
      </c>
      <c r="W714">
        <f t="shared" si="10"/>
        <v>75030200</v>
      </c>
    </row>
    <row r="715" spans="20:23" ht="12.75">
      <c r="T715" s="24">
        <v>75030200</v>
      </c>
      <c r="U715" s="25" t="s">
        <v>1251</v>
      </c>
      <c r="V715" s="24">
        <v>10002240</v>
      </c>
      <c r="W715">
        <f t="shared" si="10"/>
        <v>75030200</v>
      </c>
    </row>
    <row r="716" spans="20:23" ht="12.75">
      <c r="T716" s="24">
        <v>75030200</v>
      </c>
      <c r="U716" s="25" t="s">
        <v>1252</v>
      </c>
      <c r="V716" s="24">
        <v>10002243</v>
      </c>
      <c r="W716">
        <f t="shared" si="10"/>
        <v>75030200</v>
      </c>
    </row>
    <row r="717" spans="20:23" ht="12.75">
      <c r="T717" s="24">
        <v>75030200</v>
      </c>
      <c r="U717" s="25" t="s">
        <v>1253</v>
      </c>
      <c r="V717" s="24">
        <v>10002246</v>
      </c>
      <c r="W717">
        <f t="shared" si="10"/>
        <v>75030200</v>
      </c>
    </row>
    <row r="718" spans="20:23" ht="12.75">
      <c r="T718" s="24">
        <v>75030200</v>
      </c>
      <c r="U718" s="25" t="s">
        <v>1254</v>
      </c>
      <c r="V718" s="24">
        <v>10002248</v>
      </c>
      <c r="W718">
        <f t="shared" si="10"/>
        <v>75030200</v>
      </c>
    </row>
    <row r="719" spans="20:23" ht="12.75">
      <c r="T719" s="24">
        <v>75030200</v>
      </c>
      <c r="U719" s="25" t="s">
        <v>1255</v>
      </c>
      <c r="V719" s="24">
        <v>10002247</v>
      </c>
      <c r="W719">
        <f t="shared" si="10"/>
        <v>75030200</v>
      </c>
    </row>
    <row r="720" spans="20:23" ht="12.75">
      <c r="T720" s="24">
        <v>75030200</v>
      </c>
      <c r="U720" s="25" t="s">
        <v>1256</v>
      </c>
      <c r="V720" s="24">
        <v>10002241</v>
      </c>
      <c r="W720">
        <f t="shared" si="10"/>
        <v>75030200</v>
      </c>
    </row>
    <row r="721" spans="20:23" ht="12.75">
      <c r="T721" s="24">
        <v>75030400</v>
      </c>
      <c r="U721" s="25" t="s">
        <v>1257</v>
      </c>
      <c r="V721" s="24">
        <v>10002252</v>
      </c>
      <c r="W721">
        <f t="shared" si="10"/>
        <v>75030400</v>
      </c>
    </row>
    <row r="722" spans="20:23" ht="12.75">
      <c r="T722" s="24">
        <v>75030400</v>
      </c>
      <c r="U722" s="25" t="s">
        <v>1258</v>
      </c>
      <c r="V722" s="24">
        <v>10004101</v>
      </c>
      <c r="W722">
        <f t="shared" si="10"/>
        <v>75030400</v>
      </c>
    </row>
    <row r="723" spans="20:23" ht="12.75">
      <c r="T723" s="24">
        <v>75030600</v>
      </c>
      <c r="U723" s="25" t="s">
        <v>1259</v>
      </c>
      <c r="V723" s="24">
        <v>10003816</v>
      </c>
      <c r="W723">
        <f t="shared" si="10"/>
        <v>75030600</v>
      </c>
    </row>
    <row r="724" spans="20:23" ht="12.75">
      <c r="T724" s="24">
        <v>75030700</v>
      </c>
      <c r="U724" s="25" t="s">
        <v>1260</v>
      </c>
      <c r="V724" s="24">
        <v>10005816</v>
      </c>
      <c r="W724">
        <f t="shared" si="10"/>
        <v>75030700</v>
      </c>
    </row>
    <row r="725" spans="20:23" ht="12.75">
      <c r="T725" s="26">
        <v>79010100</v>
      </c>
      <c r="U725" s="27" t="s">
        <v>202</v>
      </c>
      <c r="V725" s="26">
        <v>10002609</v>
      </c>
      <c r="W725">
        <f t="shared" si="10"/>
        <v>79010100</v>
      </c>
    </row>
    <row r="726" spans="20:23" ht="12.75">
      <c r="T726" s="26">
        <v>79010100</v>
      </c>
      <c r="U726" s="27" t="s">
        <v>203</v>
      </c>
      <c r="V726" s="26">
        <v>10002592</v>
      </c>
      <c r="W726">
        <f t="shared" si="10"/>
        <v>79010100</v>
      </c>
    </row>
    <row r="727" spans="20:23" ht="12.75">
      <c r="T727" s="26">
        <v>79010100</v>
      </c>
      <c r="U727" s="27" t="s">
        <v>204</v>
      </c>
      <c r="V727" s="26">
        <v>10002610</v>
      </c>
      <c r="W727">
        <f t="shared" si="10"/>
        <v>79010100</v>
      </c>
    </row>
    <row r="728" spans="20:23" ht="12.75">
      <c r="T728" s="26">
        <v>79010100</v>
      </c>
      <c r="U728" s="27" t="s">
        <v>205</v>
      </c>
      <c r="V728" s="26">
        <v>10002600</v>
      </c>
      <c r="W728">
        <f t="shared" si="10"/>
        <v>79010100</v>
      </c>
    </row>
    <row r="729" spans="20:23" ht="12.75">
      <c r="T729" s="26">
        <v>79010100</v>
      </c>
      <c r="U729" s="27" t="s">
        <v>206</v>
      </c>
      <c r="V729" s="26">
        <v>10002601</v>
      </c>
      <c r="W729">
        <f t="shared" si="10"/>
        <v>79010100</v>
      </c>
    </row>
    <row r="730" spans="20:23" ht="12.75">
      <c r="T730" s="26">
        <v>79010100</v>
      </c>
      <c r="U730" s="27" t="s">
        <v>207</v>
      </c>
      <c r="V730" s="26">
        <v>10002590</v>
      </c>
      <c r="W730">
        <f t="shared" si="10"/>
        <v>79010100</v>
      </c>
    </row>
    <row r="731" spans="20:23" ht="12.75">
      <c r="T731" s="26">
        <v>79010100</v>
      </c>
      <c r="U731" s="27" t="s">
        <v>208</v>
      </c>
      <c r="V731" s="26">
        <v>10004029</v>
      </c>
      <c r="W731">
        <f t="shared" si="10"/>
        <v>79010100</v>
      </c>
    </row>
    <row r="732" spans="20:23" ht="12.75">
      <c r="T732" s="26">
        <v>79010100</v>
      </c>
      <c r="U732" s="27" t="s">
        <v>209</v>
      </c>
      <c r="V732" s="26">
        <v>10002596</v>
      </c>
      <c r="W732">
        <f t="shared" si="10"/>
        <v>79010100</v>
      </c>
    </row>
    <row r="733" spans="20:23" ht="12.75">
      <c r="T733" s="26">
        <v>79010100</v>
      </c>
      <c r="U733" s="27" t="s">
        <v>210</v>
      </c>
      <c r="V733" s="26">
        <v>10002595</v>
      </c>
      <c r="W733">
        <f t="shared" si="10"/>
        <v>79010100</v>
      </c>
    </row>
    <row r="734" spans="20:23" ht="12.75">
      <c r="T734" s="26">
        <v>79010100</v>
      </c>
      <c r="U734" s="27" t="s">
        <v>211</v>
      </c>
      <c r="V734" s="26">
        <v>10002585</v>
      </c>
      <c r="W734">
        <f t="shared" si="10"/>
        <v>79010100</v>
      </c>
    </row>
    <row r="735" spans="20:23" ht="12.75">
      <c r="T735" s="26">
        <v>79010100</v>
      </c>
      <c r="U735" s="27" t="s">
        <v>212</v>
      </c>
      <c r="V735" s="26">
        <v>10002602</v>
      </c>
      <c r="W735">
        <f t="shared" si="10"/>
        <v>79010100</v>
      </c>
    </row>
    <row r="736" spans="20:23" ht="12.75">
      <c r="T736" s="26">
        <v>79010100</v>
      </c>
      <c r="U736" s="27" t="s">
        <v>213</v>
      </c>
      <c r="V736" s="26">
        <v>10002612</v>
      </c>
      <c r="W736">
        <f t="shared" si="10"/>
        <v>79010100</v>
      </c>
    </row>
    <row r="737" spans="20:23" ht="12.75">
      <c r="T737" s="26">
        <v>79010100</v>
      </c>
      <c r="U737" s="27" t="s">
        <v>214</v>
      </c>
      <c r="V737" s="26">
        <v>10002614</v>
      </c>
      <c r="W737">
        <f t="shared" si="10"/>
        <v>79010100</v>
      </c>
    </row>
    <row r="738" spans="20:23" ht="12.75">
      <c r="T738" s="26">
        <v>79010100</v>
      </c>
      <c r="U738" s="27" t="s">
        <v>215</v>
      </c>
      <c r="V738" s="26">
        <v>10002597</v>
      </c>
      <c r="W738">
        <f t="shared" si="10"/>
        <v>79010100</v>
      </c>
    </row>
    <row r="739" spans="20:23" ht="12.75">
      <c r="T739" s="26">
        <v>79010100</v>
      </c>
      <c r="U739" s="27" t="s">
        <v>216</v>
      </c>
      <c r="V739" s="26">
        <v>10002608</v>
      </c>
      <c r="W739">
        <f t="shared" si="10"/>
        <v>79010100</v>
      </c>
    </row>
    <row r="740" spans="20:23" ht="12.75">
      <c r="T740" s="26">
        <v>79010100</v>
      </c>
      <c r="U740" s="27" t="s">
        <v>217</v>
      </c>
      <c r="V740" s="26">
        <v>10002599</v>
      </c>
      <c r="W740">
        <f t="shared" si="10"/>
        <v>79010100</v>
      </c>
    </row>
    <row r="741" spans="20:23" ht="12.75">
      <c r="T741" s="26">
        <v>79010100</v>
      </c>
      <c r="U741" s="27" t="s">
        <v>218</v>
      </c>
      <c r="V741" s="26">
        <v>10004044</v>
      </c>
      <c r="W741">
        <f t="shared" si="10"/>
        <v>79010100</v>
      </c>
    </row>
    <row r="742" spans="20:23" ht="12.75">
      <c r="T742" s="26">
        <v>79010100</v>
      </c>
      <c r="U742" s="27" t="s">
        <v>219</v>
      </c>
      <c r="V742" s="26">
        <v>10002593</v>
      </c>
      <c r="W742">
        <f t="shared" si="10"/>
        <v>79010100</v>
      </c>
    </row>
    <row r="743" spans="20:23" ht="12.75">
      <c r="T743" s="26">
        <v>79010100</v>
      </c>
      <c r="U743" s="27" t="s">
        <v>220</v>
      </c>
      <c r="V743" s="26">
        <v>10002589</v>
      </c>
      <c r="W743">
        <f t="shared" si="10"/>
        <v>79010100</v>
      </c>
    </row>
    <row r="744" spans="20:23" ht="12.75">
      <c r="T744" s="26">
        <v>79010100</v>
      </c>
      <c r="U744" s="27" t="s">
        <v>221</v>
      </c>
      <c r="V744" s="26">
        <v>10002586</v>
      </c>
      <c r="W744">
        <f t="shared" si="10"/>
        <v>79010100</v>
      </c>
    </row>
    <row r="745" spans="20:23" ht="12.75">
      <c r="T745" s="26">
        <v>79010100</v>
      </c>
      <c r="U745" s="27" t="s">
        <v>222</v>
      </c>
      <c r="V745" s="26">
        <v>10002588</v>
      </c>
      <c r="W745">
        <f t="shared" si="10"/>
        <v>79010100</v>
      </c>
    </row>
    <row r="746" spans="20:23" ht="12.75">
      <c r="T746" s="26">
        <v>79010100</v>
      </c>
      <c r="U746" s="27" t="s">
        <v>223</v>
      </c>
      <c r="V746" s="26">
        <v>10002587</v>
      </c>
      <c r="W746">
        <f t="shared" si="10"/>
        <v>79010100</v>
      </c>
    </row>
    <row r="747" spans="20:23" ht="12.75">
      <c r="T747" s="26">
        <v>79010300</v>
      </c>
      <c r="U747" s="27" t="s">
        <v>224</v>
      </c>
      <c r="V747" s="26">
        <v>10002624</v>
      </c>
      <c r="W747">
        <f t="shared" si="10"/>
        <v>79010300</v>
      </c>
    </row>
    <row r="748" spans="20:23" ht="12.75">
      <c r="T748" s="26">
        <v>79010300</v>
      </c>
      <c r="U748" s="27" t="s">
        <v>225</v>
      </c>
      <c r="V748" s="26">
        <v>10004027</v>
      </c>
      <c r="W748">
        <f t="shared" si="10"/>
        <v>79010300</v>
      </c>
    </row>
    <row r="749" spans="20:23" ht="12.75">
      <c r="T749" s="26">
        <v>79010300</v>
      </c>
      <c r="U749" s="27" t="s">
        <v>226</v>
      </c>
      <c r="V749" s="26">
        <v>10004032</v>
      </c>
      <c r="W749">
        <f t="shared" si="10"/>
        <v>79010300</v>
      </c>
    </row>
    <row r="750" spans="20:23" ht="12.75">
      <c r="T750" s="26">
        <v>79010300</v>
      </c>
      <c r="U750" s="27" t="s">
        <v>227</v>
      </c>
      <c r="V750" s="26">
        <v>10002627</v>
      </c>
      <c r="W750">
        <f t="shared" si="10"/>
        <v>79010300</v>
      </c>
    </row>
    <row r="751" spans="20:23" ht="12.75">
      <c r="T751" s="26">
        <v>79010300</v>
      </c>
      <c r="U751" s="27" t="s">
        <v>228</v>
      </c>
      <c r="V751" s="26">
        <v>10004028</v>
      </c>
      <c r="W751">
        <f t="shared" si="10"/>
        <v>79010300</v>
      </c>
    </row>
    <row r="752" spans="20:23" ht="12.75">
      <c r="T752" s="26">
        <v>79010300</v>
      </c>
      <c r="U752" s="27" t="s">
        <v>229</v>
      </c>
      <c r="V752" s="26">
        <v>10006232</v>
      </c>
      <c r="W752">
        <f t="shared" si="10"/>
        <v>79010300</v>
      </c>
    </row>
    <row r="753" spans="20:23" ht="12.75">
      <c r="T753" s="26">
        <v>79010300</v>
      </c>
      <c r="U753" s="27" t="s">
        <v>230</v>
      </c>
      <c r="V753" s="26">
        <v>10004026</v>
      </c>
      <c r="W753">
        <f t="shared" si="10"/>
        <v>79010300</v>
      </c>
    </row>
    <row r="754" spans="20:23" ht="12.75">
      <c r="T754" s="26">
        <v>79010300</v>
      </c>
      <c r="U754" s="27" t="s">
        <v>231</v>
      </c>
      <c r="V754" s="26">
        <v>10002623</v>
      </c>
      <c r="W754">
        <f t="shared" si="10"/>
        <v>79010300</v>
      </c>
    </row>
    <row r="755" spans="20:23" ht="12.75">
      <c r="T755" s="26">
        <v>79010300</v>
      </c>
      <c r="U755" s="27" t="s">
        <v>232</v>
      </c>
      <c r="V755" s="26">
        <v>10004034</v>
      </c>
      <c r="W755">
        <f t="shared" si="10"/>
        <v>79010300</v>
      </c>
    </row>
    <row r="756" spans="20:23" ht="12.75">
      <c r="T756" s="26">
        <v>79010300</v>
      </c>
      <c r="U756" s="27" t="s">
        <v>233</v>
      </c>
      <c r="V756" s="26">
        <v>10004062</v>
      </c>
      <c r="W756">
        <f t="shared" si="10"/>
        <v>79010300</v>
      </c>
    </row>
    <row r="757" spans="20:23" ht="12.75">
      <c r="T757" s="26">
        <v>79010300</v>
      </c>
      <c r="U757" s="27" t="s">
        <v>234</v>
      </c>
      <c r="V757" s="26">
        <v>10004033</v>
      </c>
      <c r="W757">
        <f t="shared" si="10"/>
        <v>79010300</v>
      </c>
    </row>
    <row r="758" spans="20:23" ht="12.75">
      <c r="T758" s="26">
        <v>79010400</v>
      </c>
      <c r="U758" s="27" t="s">
        <v>235</v>
      </c>
      <c r="V758" s="26">
        <v>10004006</v>
      </c>
      <c r="W758">
        <f t="shared" si="10"/>
        <v>79010400</v>
      </c>
    </row>
    <row r="759" spans="20:23" ht="12.75">
      <c r="T759" s="26">
        <v>79010400</v>
      </c>
      <c r="U759" s="27" t="s">
        <v>236</v>
      </c>
      <c r="V759" s="26">
        <v>10002649</v>
      </c>
      <c r="W759">
        <f t="shared" si="10"/>
        <v>79010400</v>
      </c>
    </row>
    <row r="760" spans="20:23" ht="12.75">
      <c r="T760" s="26">
        <v>79010400</v>
      </c>
      <c r="U760" s="27" t="s">
        <v>237</v>
      </c>
      <c r="V760" s="26">
        <v>10004016</v>
      </c>
      <c r="W760">
        <f t="shared" si="10"/>
        <v>79010400</v>
      </c>
    </row>
    <row r="761" spans="20:23" ht="12.75">
      <c r="T761" s="26">
        <v>79010400</v>
      </c>
      <c r="U761" s="27" t="s">
        <v>238</v>
      </c>
      <c r="V761" s="26">
        <v>10004012</v>
      </c>
      <c r="W761">
        <f t="shared" si="10"/>
        <v>79010400</v>
      </c>
    </row>
    <row r="762" spans="20:23" ht="12.75">
      <c r="T762" s="26">
        <v>79010400</v>
      </c>
      <c r="U762" s="27" t="s">
        <v>239</v>
      </c>
      <c r="V762" s="26">
        <v>10004008</v>
      </c>
      <c r="W762">
        <f t="shared" si="10"/>
        <v>79010400</v>
      </c>
    </row>
    <row r="763" spans="20:23" ht="12.75">
      <c r="T763" s="26">
        <v>79010400</v>
      </c>
      <c r="U763" s="27" t="s">
        <v>240</v>
      </c>
      <c r="V763" s="26">
        <v>10002650</v>
      </c>
      <c r="W763">
        <f t="shared" si="10"/>
        <v>79010400</v>
      </c>
    </row>
    <row r="764" spans="20:23" ht="12.75">
      <c r="T764" s="26">
        <v>79010400</v>
      </c>
      <c r="U764" s="27" t="s">
        <v>241</v>
      </c>
      <c r="V764" s="26">
        <v>10002652</v>
      </c>
      <c r="W764">
        <f t="shared" si="10"/>
        <v>79010400</v>
      </c>
    </row>
    <row r="765" spans="20:23" ht="12.75">
      <c r="T765" s="26">
        <v>79010400</v>
      </c>
      <c r="U765" s="27" t="s">
        <v>242</v>
      </c>
      <c r="V765" s="26">
        <v>10002646</v>
      </c>
      <c r="W765">
        <f t="shared" si="10"/>
        <v>79010400</v>
      </c>
    </row>
    <row r="766" spans="20:23" ht="12.75">
      <c r="T766" s="26">
        <v>79010400</v>
      </c>
      <c r="U766" s="27" t="s">
        <v>243</v>
      </c>
      <c r="V766" s="26">
        <v>10002648</v>
      </c>
      <c r="W766">
        <f t="shared" si="10"/>
        <v>79010400</v>
      </c>
    </row>
    <row r="767" spans="20:23" ht="12.75">
      <c r="T767" s="26">
        <v>79010500</v>
      </c>
      <c r="U767" s="27" t="s">
        <v>244</v>
      </c>
      <c r="V767" s="26">
        <v>10002660</v>
      </c>
      <c r="W767">
        <f t="shared" si="10"/>
        <v>79010500</v>
      </c>
    </row>
    <row r="768" spans="20:23" ht="12.75">
      <c r="T768" s="26">
        <v>79010500</v>
      </c>
      <c r="U768" s="27" t="s">
        <v>245</v>
      </c>
      <c r="V768" s="26">
        <v>10005478</v>
      </c>
      <c r="W768">
        <f t="shared" si="10"/>
        <v>79010500</v>
      </c>
    </row>
    <row r="769" spans="20:23" ht="12.75">
      <c r="T769" s="26">
        <v>79010500</v>
      </c>
      <c r="U769" s="27" t="s">
        <v>246</v>
      </c>
      <c r="V769" s="26">
        <v>10002662</v>
      </c>
      <c r="W769">
        <f t="shared" si="10"/>
        <v>79010500</v>
      </c>
    </row>
    <row r="770" spans="20:23" ht="12.75">
      <c r="T770" s="26">
        <v>79010500</v>
      </c>
      <c r="U770" s="27" t="s">
        <v>247</v>
      </c>
      <c r="V770" s="26">
        <v>10002653</v>
      </c>
      <c r="W770">
        <f t="shared" si="10"/>
        <v>79010500</v>
      </c>
    </row>
    <row r="771" spans="20:23" ht="12.75">
      <c r="T771" s="26">
        <v>79010500</v>
      </c>
      <c r="U771" s="27" t="s">
        <v>248</v>
      </c>
      <c r="V771" s="26">
        <v>10002658</v>
      </c>
      <c r="W771">
        <f t="shared" si="10"/>
        <v>79010500</v>
      </c>
    </row>
    <row r="772" spans="20:23" ht="12.75">
      <c r="T772" s="26">
        <v>79010500</v>
      </c>
      <c r="U772" s="27" t="s">
        <v>249</v>
      </c>
      <c r="V772" s="26">
        <v>10002657</v>
      </c>
      <c r="W772">
        <f t="shared" si="10"/>
        <v>79010500</v>
      </c>
    </row>
    <row r="773" spans="20:23" ht="12.75">
      <c r="T773" s="26">
        <v>79010500</v>
      </c>
      <c r="U773" s="27" t="s">
        <v>250</v>
      </c>
      <c r="V773" s="26">
        <v>10002654</v>
      </c>
      <c r="W773">
        <f t="shared" si="10"/>
        <v>79010500</v>
      </c>
    </row>
    <row r="774" spans="20:23" ht="12.75">
      <c r="T774" s="26">
        <v>79010500</v>
      </c>
      <c r="U774" s="27" t="s">
        <v>251</v>
      </c>
      <c r="V774" s="26">
        <v>10005717</v>
      </c>
      <c r="W774">
        <f t="shared" si="10"/>
        <v>79010500</v>
      </c>
    </row>
    <row r="775" spans="20:23" ht="12.75">
      <c r="T775" s="26">
        <v>79010500</v>
      </c>
      <c r="U775" s="27" t="s">
        <v>252</v>
      </c>
      <c r="V775" s="26">
        <v>10005875</v>
      </c>
      <c r="W775">
        <f t="shared" si="10"/>
        <v>79010500</v>
      </c>
    </row>
    <row r="776" spans="20:23" ht="12.75">
      <c r="T776" s="26">
        <v>79010500</v>
      </c>
      <c r="U776" s="27" t="s">
        <v>253</v>
      </c>
      <c r="V776" s="26">
        <v>10005479</v>
      </c>
      <c r="W776">
        <f t="shared" si="10"/>
        <v>79010500</v>
      </c>
    </row>
    <row r="777" spans="20:23" ht="12.75">
      <c r="T777" s="26">
        <v>79010500</v>
      </c>
      <c r="U777" s="27" t="s">
        <v>254</v>
      </c>
      <c r="V777" s="26">
        <v>10004002</v>
      </c>
      <c r="W777">
        <f t="shared" si="10"/>
        <v>79010500</v>
      </c>
    </row>
    <row r="778" spans="20:23" ht="12.75">
      <c r="T778" s="26">
        <v>79010500</v>
      </c>
      <c r="U778" s="27" t="s">
        <v>255</v>
      </c>
      <c r="V778" s="26">
        <v>10004003</v>
      </c>
      <c r="W778">
        <f t="shared" si="10"/>
        <v>79010500</v>
      </c>
    </row>
    <row r="779" spans="20:23" ht="12.75">
      <c r="T779" s="26">
        <v>79010600</v>
      </c>
      <c r="U779" s="27" t="s">
        <v>256</v>
      </c>
      <c r="V779" s="26">
        <v>10003982</v>
      </c>
      <c r="W779">
        <f t="shared" si="10"/>
        <v>79010600</v>
      </c>
    </row>
    <row r="780" spans="20:23" ht="12.75">
      <c r="T780" s="26">
        <v>79010600</v>
      </c>
      <c r="U780" s="27" t="s">
        <v>257</v>
      </c>
      <c r="V780" s="26">
        <v>10004063</v>
      </c>
      <c r="W780">
        <f t="shared" si="10"/>
        <v>79010600</v>
      </c>
    </row>
    <row r="781" spans="20:23" ht="12.75">
      <c r="T781" s="26">
        <v>79010600</v>
      </c>
      <c r="U781" s="27" t="s">
        <v>258</v>
      </c>
      <c r="V781" s="26">
        <v>10003984</v>
      </c>
      <c r="W781">
        <f t="shared" si="10"/>
        <v>79010600</v>
      </c>
    </row>
    <row r="782" spans="20:23" ht="12.75">
      <c r="T782" s="26">
        <v>79010600</v>
      </c>
      <c r="U782" s="27" t="s">
        <v>259</v>
      </c>
      <c r="V782" s="26">
        <v>10003985</v>
      </c>
      <c r="W782">
        <f t="shared" si="10"/>
        <v>79010600</v>
      </c>
    </row>
    <row r="783" spans="20:23" ht="12.75">
      <c r="T783" s="26">
        <v>79010600</v>
      </c>
      <c r="U783" s="27" t="s">
        <v>260</v>
      </c>
      <c r="V783" s="26">
        <v>10003990</v>
      </c>
      <c r="W783">
        <f t="shared" si="10"/>
        <v>79010600</v>
      </c>
    </row>
    <row r="784" spans="20:23" ht="12.75">
      <c r="T784" s="26">
        <v>79010600</v>
      </c>
      <c r="U784" s="27" t="s">
        <v>261</v>
      </c>
      <c r="V784" s="26">
        <v>10003993</v>
      </c>
      <c r="W784">
        <f t="shared" si="10"/>
        <v>79010600</v>
      </c>
    </row>
    <row r="785" spans="20:23" ht="12.75">
      <c r="T785" s="26">
        <v>79010600</v>
      </c>
      <c r="U785" s="27" t="s">
        <v>262</v>
      </c>
      <c r="V785" s="26">
        <v>10003988</v>
      </c>
      <c r="W785">
        <f t="shared" si="10"/>
        <v>79010600</v>
      </c>
    </row>
    <row r="786" spans="20:23" ht="12.75">
      <c r="T786" s="26">
        <v>79010600</v>
      </c>
      <c r="U786" s="27" t="s">
        <v>263</v>
      </c>
      <c r="V786" s="26">
        <v>10003996</v>
      </c>
      <c r="W786">
        <f t="shared" si="10"/>
        <v>79010600</v>
      </c>
    </row>
    <row r="787" spans="20:23" ht="12.75">
      <c r="T787" s="26">
        <v>79010600</v>
      </c>
      <c r="U787" s="27" t="s">
        <v>264</v>
      </c>
      <c r="V787" s="26">
        <v>10003997</v>
      </c>
      <c r="W787">
        <f t="shared" si="10"/>
        <v>79010600</v>
      </c>
    </row>
    <row r="788" spans="20:23" ht="12.75">
      <c r="T788" s="26">
        <v>79010600</v>
      </c>
      <c r="U788" s="27" t="s">
        <v>265</v>
      </c>
      <c r="V788" s="26">
        <v>10003995</v>
      </c>
      <c r="W788">
        <f t="shared" si="10"/>
        <v>79010600</v>
      </c>
    </row>
    <row r="789" spans="20:23" ht="12.75">
      <c r="T789" s="26">
        <v>79010600</v>
      </c>
      <c r="U789" s="27" t="s">
        <v>266</v>
      </c>
      <c r="V789" s="26">
        <v>10003998</v>
      </c>
      <c r="W789">
        <f t="shared" si="10"/>
        <v>79010600</v>
      </c>
    </row>
    <row r="790" spans="20:23" ht="12.75">
      <c r="T790" s="26">
        <v>79010600</v>
      </c>
      <c r="U790" s="27" t="s">
        <v>267</v>
      </c>
      <c r="V790" s="26">
        <v>10004064</v>
      </c>
      <c r="W790">
        <f t="shared" si="10"/>
        <v>79010600</v>
      </c>
    </row>
    <row r="791" spans="20:23" ht="12.75">
      <c r="T791" s="26">
        <v>79010700</v>
      </c>
      <c r="U791" s="27" t="s">
        <v>146</v>
      </c>
      <c r="V791" s="26">
        <v>10003994</v>
      </c>
      <c r="W791">
        <f t="shared" si="10"/>
        <v>79010700</v>
      </c>
    </row>
    <row r="792" spans="20:23" ht="12.75">
      <c r="T792" s="26">
        <v>79010800</v>
      </c>
      <c r="U792" s="27" t="s">
        <v>268</v>
      </c>
      <c r="V792" s="26">
        <v>10004022</v>
      </c>
      <c r="W792">
        <f t="shared" si="10"/>
        <v>79010800</v>
      </c>
    </row>
    <row r="793" spans="20:23" ht="12.75">
      <c r="T793" s="26">
        <v>79010800</v>
      </c>
      <c r="U793" s="27" t="s">
        <v>269</v>
      </c>
      <c r="V793" s="26">
        <v>10005867</v>
      </c>
      <c r="W793">
        <f t="shared" si="10"/>
        <v>79010800</v>
      </c>
    </row>
    <row r="794" spans="20:23" ht="12.75">
      <c r="T794" s="26">
        <v>79010800</v>
      </c>
      <c r="U794" s="27" t="s">
        <v>270</v>
      </c>
      <c r="V794" s="26">
        <v>10004054</v>
      </c>
      <c r="W794">
        <f t="shared" si="10"/>
        <v>79010800</v>
      </c>
    </row>
    <row r="795" spans="20:23" ht="12.75">
      <c r="T795" s="26">
        <v>79010800</v>
      </c>
      <c r="U795" s="27" t="s">
        <v>271</v>
      </c>
      <c r="V795" s="26">
        <v>10004055</v>
      </c>
      <c r="W795">
        <f t="shared" si="10"/>
        <v>79010800</v>
      </c>
    </row>
    <row r="796" spans="20:23" ht="12.75">
      <c r="T796" s="26">
        <v>79010800</v>
      </c>
      <c r="U796" s="27" t="s">
        <v>272</v>
      </c>
      <c r="V796" s="26">
        <v>10004024</v>
      </c>
      <c r="W796">
        <f t="shared" si="10"/>
        <v>79010800</v>
      </c>
    </row>
    <row r="797" spans="20:23" ht="12.75">
      <c r="T797" s="26">
        <v>79010800</v>
      </c>
      <c r="U797" s="27" t="s">
        <v>273</v>
      </c>
      <c r="V797" s="26">
        <v>10004057</v>
      </c>
      <c r="W797">
        <f t="shared" si="10"/>
        <v>79010800</v>
      </c>
    </row>
    <row r="798" spans="20:23" ht="12.75">
      <c r="T798" s="26">
        <v>79010800</v>
      </c>
      <c r="U798" s="27" t="s">
        <v>274</v>
      </c>
      <c r="V798" s="26">
        <v>10004058</v>
      </c>
      <c r="W798">
        <f t="shared" si="10"/>
        <v>79010800</v>
      </c>
    </row>
    <row r="799" spans="20:23" ht="12.75">
      <c r="T799" s="26">
        <v>79010900</v>
      </c>
      <c r="U799" s="27" t="s">
        <v>275</v>
      </c>
      <c r="V799" s="26">
        <v>10002611</v>
      </c>
      <c r="W799">
        <f t="shared" si="10"/>
        <v>79010900</v>
      </c>
    </row>
    <row r="800" spans="20:23" ht="12.75">
      <c r="T800" s="26">
        <v>79010900</v>
      </c>
      <c r="U800" s="27" t="s">
        <v>276</v>
      </c>
      <c r="V800" s="26">
        <v>10003565</v>
      </c>
      <c r="W800">
        <f t="shared" si="10"/>
        <v>79010900</v>
      </c>
    </row>
    <row r="801" spans="20:23" ht="12.75">
      <c r="T801" s="26">
        <v>79010900</v>
      </c>
      <c r="U801" s="27" t="s">
        <v>277</v>
      </c>
      <c r="V801" s="26">
        <v>10004049</v>
      </c>
      <c r="W801">
        <f t="shared" si="10"/>
        <v>79010900</v>
      </c>
    </row>
    <row r="802" spans="20:23" ht="12.75">
      <c r="T802" s="26">
        <v>79010900</v>
      </c>
      <c r="U802" s="27" t="s">
        <v>278</v>
      </c>
      <c r="V802" s="26">
        <v>10005480</v>
      </c>
      <c r="W802">
        <f t="shared" si="10"/>
        <v>79010900</v>
      </c>
    </row>
    <row r="803" spans="20:23" ht="12.75">
      <c r="T803" s="26">
        <v>79011000</v>
      </c>
      <c r="U803" s="27" t="s">
        <v>279</v>
      </c>
      <c r="V803" s="26">
        <v>10005865</v>
      </c>
      <c r="W803">
        <f t="shared" si="10"/>
        <v>79011000</v>
      </c>
    </row>
    <row r="804" spans="20:23" ht="12.75">
      <c r="T804" s="26">
        <v>79011000</v>
      </c>
      <c r="U804" s="27" t="s">
        <v>280</v>
      </c>
      <c r="V804" s="26">
        <v>10005866</v>
      </c>
      <c r="W804">
        <f t="shared" si="10"/>
        <v>79011000</v>
      </c>
    </row>
    <row r="805" spans="20:23" ht="12.75">
      <c r="T805" s="26">
        <v>79011000</v>
      </c>
      <c r="U805" s="27" t="s">
        <v>281</v>
      </c>
      <c r="V805" s="26">
        <v>10005863</v>
      </c>
      <c r="W805">
        <f t="shared" si="10"/>
        <v>79011000</v>
      </c>
    </row>
    <row r="806" spans="20:23" ht="12.75">
      <c r="T806" s="26">
        <v>79011000</v>
      </c>
      <c r="U806" s="27" t="s">
        <v>282</v>
      </c>
      <c r="V806" s="26">
        <v>10005864</v>
      </c>
      <c r="W806">
        <f t="shared" si="10"/>
        <v>79011000</v>
      </c>
    </row>
    <row r="807" spans="20:23" ht="12.75">
      <c r="T807" s="26">
        <v>83010100</v>
      </c>
      <c r="U807" s="27" t="s">
        <v>283</v>
      </c>
      <c r="V807" s="26">
        <v>10003980</v>
      </c>
      <c r="W807">
        <f t="shared" si="10"/>
        <v>83010100</v>
      </c>
    </row>
    <row r="808" spans="20:23" ht="12.75">
      <c r="T808" s="26">
        <v>83010100</v>
      </c>
      <c r="U808" s="27" t="s">
        <v>284</v>
      </c>
      <c r="V808" s="26">
        <v>10003981</v>
      </c>
      <c r="W808">
        <f t="shared" si="10"/>
        <v>83010100</v>
      </c>
    </row>
    <row r="809" spans="20:23" ht="12.75">
      <c r="T809" s="26">
        <v>83010100</v>
      </c>
      <c r="U809" s="27" t="s">
        <v>285</v>
      </c>
      <c r="V809" s="26">
        <v>10005722</v>
      </c>
      <c r="W809">
        <f t="shared" si="10"/>
        <v>83010100</v>
      </c>
    </row>
    <row r="810" spans="20:23" ht="12.75">
      <c r="T810" s="26">
        <v>83010100</v>
      </c>
      <c r="U810" s="27" t="s">
        <v>286</v>
      </c>
      <c r="V810" s="26">
        <v>10002429</v>
      </c>
      <c r="W810">
        <f t="shared" si="10"/>
        <v>83010100</v>
      </c>
    </row>
    <row r="811" spans="20:23" ht="12.75">
      <c r="T811" s="26">
        <v>83010100</v>
      </c>
      <c r="U811" s="27" t="s">
        <v>287</v>
      </c>
      <c r="V811" s="26">
        <v>10002433</v>
      </c>
      <c r="W811">
        <f t="shared" si="10"/>
        <v>83010100</v>
      </c>
    </row>
    <row r="812" spans="20:23" ht="12.75">
      <c r="T812" s="26">
        <v>83010100</v>
      </c>
      <c r="U812" s="27" t="s">
        <v>288</v>
      </c>
      <c r="V812" s="26">
        <v>10002431</v>
      </c>
      <c r="W812">
        <f t="shared" si="10"/>
        <v>83010100</v>
      </c>
    </row>
    <row r="813" spans="20:23" ht="12.75">
      <c r="T813" s="26">
        <v>83010100</v>
      </c>
      <c r="U813" s="27" t="s">
        <v>289</v>
      </c>
      <c r="V813" s="26">
        <v>10002432</v>
      </c>
      <c r="W813">
        <f t="shared" si="10"/>
        <v>83010100</v>
      </c>
    </row>
    <row r="814" spans="20:23" ht="12.75">
      <c r="T814" s="26">
        <v>83010100</v>
      </c>
      <c r="U814" s="27" t="s">
        <v>290</v>
      </c>
      <c r="V814" s="26">
        <v>10002441</v>
      </c>
      <c r="W814">
        <f t="shared" si="10"/>
        <v>83010100</v>
      </c>
    </row>
    <row r="815" spans="20:23" ht="12.75">
      <c r="T815" s="26">
        <v>83010100</v>
      </c>
      <c r="U815" s="27" t="s">
        <v>291</v>
      </c>
      <c r="V815" s="26">
        <v>10002442</v>
      </c>
      <c r="W815">
        <f t="shared" si="10"/>
        <v>83010100</v>
      </c>
    </row>
    <row r="816" spans="20:23" ht="12.75">
      <c r="T816" s="26">
        <v>83010200</v>
      </c>
      <c r="U816" s="27" t="s">
        <v>292</v>
      </c>
      <c r="V816" s="26">
        <v>10002446</v>
      </c>
      <c r="W816">
        <f t="shared" si="10"/>
        <v>83010200</v>
      </c>
    </row>
    <row r="817" spans="20:23" ht="12.75">
      <c r="T817" s="26">
        <v>83010200</v>
      </c>
      <c r="U817" s="27" t="s">
        <v>293</v>
      </c>
      <c r="V817" s="26">
        <v>10002443</v>
      </c>
      <c r="W817">
        <f t="shared" si="10"/>
        <v>83010200</v>
      </c>
    </row>
    <row r="818" spans="20:23" ht="12.75">
      <c r="T818" s="26">
        <v>83010200</v>
      </c>
      <c r="U818" s="27" t="s">
        <v>294</v>
      </c>
      <c r="V818" s="26">
        <v>10002449</v>
      </c>
      <c r="W818">
        <f t="shared" si="10"/>
        <v>83010200</v>
      </c>
    </row>
    <row r="819" spans="20:23" ht="12.75">
      <c r="T819" s="26">
        <v>83010200</v>
      </c>
      <c r="U819" s="27" t="s">
        <v>295</v>
      </c>
      <c r="V819" s="26">
        <v>10005370</v>
      </c>
      <c r="W819">
        <f t="shared" si="10"/>
        <v>83010200</v>
      </c>
    </row>
    <row r="820" spans="20:23" ht="12.75">
      <c r="T820" s="26">
        <v>83010200</v>
      </c>
      <c r="U820" s="27" t="s">
        <v>296</v>
      </c>
      <c r="V820" s="26">
        <v>10002451</v>
      </c>
      <c r="W820">
        <f t="shared" si="10"/>
        <v>83010200</v>
      </c>
    </row>
    <row r="821" spans="20:23" ht="12.75">
      <c r="T821" s="26">
        <v>83010200</v>
      </c>
      <c r="U821" s="27" t="s">
        <v>297</v>
      </c>
      <c r="V821" s="26">
        <v>10002447</v>
      </c>
      <c r="W821">
        <f t="shared" si="10"/>
        <v>83010200</v>
      </c>
    </row>
    <row r="822" spans="20:23" ht="12.75">
      <c r="T822" s="26">
        <v>83010200</v>
      </c>
      <c r="U822" s="27" t="s">
        <v>298</v>
      </c>
      <c r="V822" s="26">
        <v>10002450</v>
      </c>
      <c r="W822">
        <f t="shared" si="10"/>
        <v>83010200</v>
      </c>
    </row>
    <row r="823" spans="20:23" ht="12.75">
      <c r="T823" s="26">
        <v>83010200</v>
      </c>
      <c r="U823" s="27" t="s">
        <v>299</v>
      </c>
      <c r="V823" s="26">
        <v>10002448</v>
      </c>
      <c r="W823">
        <f t="shared" si="10"/>
        <v>83010200</v>
      </c>
    </row>
    <row r="824" spans="20:23" ht="12.75">
      <c r="T824" s="26">
        <v>83010200</v>
      </c>
      <c r="U824" s="27" t="s">
        <v>300</v>
      </c>
      <c r="V824" s="26">
        <v>10002444</v>
      </c>
      <c r="W824">
        <f t="shared" si="10"/>
        <v>83010200</v>
      </c>
    </row>
    <row r="825" spans="20:23" ht="12.75">
      <c r="T825" s="26">
        <v>83010200</v>
      </c>
      <c r="U825" s="27" t="s">
        <v>301</v>
      </c>
      <c r="V825" s="26">
        <v>10002452</v>
      </c>
      <c r="W825">
        <f t="shared" si="10"/>
        <v>83010200</v>
      </c>
    </row>
    <row r="826" spans="20:23" ht="12.75">
      <c r="T826" s="26">
        <v>83010200</v>
      </c>
      <c r="U826" s="27" t="s">
        <v>302</v>
      </c>
      <c r="V826" s="26">
        <v>10002453</v>
      </c>
      <c r="W826">
        <f t="shared" si="10"/>
        <v>83010200</v>
      </c>
    </row>
    <row r="827" spans="20:23" ht="12.75">
      <c r="T827" s="26">
        <v>83010200</v>
      </c>
      <c r="U827" s="27" t="s">
        <v>303</v>
      </c>
      <c r="V827" s="26">
        <v>10002532</v>
      </c>
      <c r="W827">
        <f t="shared" si="10"/>
        <v>83010200</v>
      </c>
    </row>
    <row r="828" spans="20:23" ht="12.75">
      <c r="T828" s="26">
        <v>83010300</v>
      </c>
      <c r="U828" s="27" t="s">
        <v>304</v>
      </c>
      <c r="V828" s="26">
        <v>10002454</v>
      </c>
      <c r="W828">
        <f t="shared" si="10"/>
        <v>83010300</v>
      </c>
    </row>
    <row r="829" spans="20:23" ht="12.75">
      <c r="T829" s="26">
        <v>83010300</v>
      </c>
      <c r="U829" s="27" t="s">
        <v>305</v>
      </c>
      <c r="V829" s="26">
        <v>10002456</v>
      </c>
      <c r="W829">
        <f t="shared" si="10"/>
        <v>83010300</v>
      </c>
    </row>
    <row r="830" spans="20:23" ht="12.75">
      <c r="T830" s="26">
        <v>83010300</v>
      </c>
      <c r="U830" s="27" t="s">
        <v>306</v>
      </c>
      <c r="V830" s="26">
        <v>10005733</v>
      </c>
      <c r="W830">
        <f t="shared" si="10"/>
        <v>83010300</v>
      </c>
    </row>
    <row r="831" spans="20:23" ht="12.75">
      <c r="T831" s="26">
        <v>83010300</v>
      </c>
      <c r="U831" s="27" t="s">
        <v>307</v>
      </c>
      <c r="V831" s="26">
        <v>10005342</v>
      </c>
      <c r="W831">
        <f t="shared" si="10"/>
        <v>83010300</v>
      </c>
    </row>
    <row r="832" spans="20:23" ht="12.75">
      <c r="T832" s="26">
        <v>83010300</v>
      </c>
      <c r="U832" s="27" t="s">
        <v>308</v>
      </c>
      <c r="V832" s="26">
        <v>10005343</v>
      </c>
      <c r="W832">
        <f t="shared" si="10"/>
        <v>83010300</v>
      </c>
    </row>
    <row r="833" spans="20:23" ht="12.75">
      <c r="T833" s="26">
        <v>83010300</v>
      </c>
      <c r="U833" s="27" t="s">
        <v>309</v>
      </c>
      <c r="V833" s="26">
        <v>10002455</v>
      </c>
      <c r="W833">
        <f t="shared" si="10"/>
        <v>83010300</v>
      </c>
    </row>
    <row r="834" spans="20:23" ht="12.75">
      <c r="T834" s="26">
        <v>83010300</v>
      </c>
      <c r="U834" s="27" t="s">
        <v>310</v>
      </c>
      <c r="V834" s="26">
        <v>10002460</v>
      </c>
      <c r="W834">
        <f t="shared" si="10"/>
        <v>83010300</v>
      </c>
    </row>
    <row r="835" spans="20:23" ht="12.75">
      <c r="T835" s="26">
        <v>83010300</v>
      </c>
      <c r="U835" s="27" t="s">
        <v>311</v>
      </c>
      <c r="V835" s="26">
        <v>10005345</v>
      </c>
      <c r="W835">
        <f t="shared" si="10"/>
        <v>83010300</v>
      </c>
    </row>
    <row r="836" spans="20:23" ht="12.75">
      <c r="T836" s="26">
        <v>83010300</v>
      </c>
      <c r="U836" s="27" t="s">
        <v>312</v>
      </c>
      <c r="V836" s="26">
        <v>10002461</v>
      </c>
      <c r="W836">
        <f t="shared" si="10"/>
        <v>83010300</v>
      </c>
    </row>
    <row r="837" spans="20:23" ht="12.75">
      <c r="T837" s="26">
        <v>83010400</v>
      </c>
      <c r="U837" s="27" t="s">
        <v>313</v>
      </c>
      <c r="V837" s="26">
        <v>10005805</v>
      </c>
      <c r="W837">
        <f t="shared" si="10"/>
        <v>83010400</v>
      </c>
    </row>
    <row r="838" spans="20:23" ht="12.75">
      <c r="T838" s="26">
        <v>83010400</v>
      </c>
      <c r="U838" s="27" t="s">
        <v>314</v>
      </c>
      <c r="V838" s="26">
        <v>10005730</v>
      </c>
      <c r="W838">
        <f t="shared" si="10"/>
        <v>83010400</v>
      </c>
    </row>
    <row r="839" spans="20:23" ht="12.75">
      <c r="T839" s="26">
        <v>83010400</v>
      </c>
      <c r="U839" s="27" t="s">
        <v>315</v>
      </c>
      <c r="V839" s="26">
        <v>10002490</v>
      </c>
      <c r="W839">
        <f t="shared" si="10"/>
        <v>83010400</v>
      </c>
    </row>
    <row r="840" spans="20:23" ht="12.75">
      <c r="T840" s="26">
        <v>83010400</v>
      </c>
      <c r="U840" s="27" t="s">
        <v>316</v>
      </c>
      <c r="V840" s="26">
        <v>10005708</v>
      </c>
      <c r="W840">
        <f t="shared" si="10"/>
        <v>83010400</v>
      </c>
    </row>
    <row r="841" spans="20:23" ht="12.75">
      <c r="T841" s="26">
        <v>83010400</v>
      </c>
      <c r="U841" s="27" t="s">
        <v>317</v>
      </c>
      <c r="V841" s="26">
        <v>10003874</v>
      </c>
      <c r="W841">
        <f t="shared" si="10"/>
        <v>83010400</v>
      </c>
    </row>
    <row r="842" spans="20:23" ht="12.75">
      <c r="T842" s="26">
        <v>83010400</v>
      </c>
      <c r="U842" s="27" t="s">
        <v>318</v>
      </c>
      <c r="V842" s="26">
        <v>10005655</v>
      </c>
      <c r="W842">
        <f t="shared" si="10"/>
        <v>83010400</v>
      </c>
    </row>
    <row r="843" spans="20:23" ht="12.75">
      <c r="T843" s="26">
        <v>83010400</v>
      </c>
      <c r="U843" s="27" t="s">
        <v>319</v>
      </c>
      <c r="V843" s="26">
        <v>10005706</v>
      </c>
      <c r="W843">
        <f t="shared" si="10"/>
        <v>83010400</v>
      </c>
    </row>
    <row r="844" spans="20:23" ht="12.75">
      <c r="T844" s="26">
        <v>83010400</v>
      </c>
      <c r="U844" s="27" t="s">
        <v>320</v>
      </c>
      <c r="V844" s="26">
        <v>10002501</v>
      </c>
      <c r="W844">
        <f t="shared" si="10"/>
        <v>83010400</v>
      </c>
    </row>
    <row r="845" spans="20:23" ht="12.75">
      <c r="T845" s="26">
        <v>83010400</v>
      </c>
      <c r="U845" s="27" t="s">
        <v>321</v>
      </c>
      <c r="V845" s="26">
        <v>10005724</v>
      </c>
      <c r="W845">
        <f t="shared" si="10"/>
        <v>83010400</v>
      </c>
    </row>
    <row r="846" spans="20:23" ht="12.75">
      <c r="T846" s="26">
        <v>83010400</v>
      </c>
      <c r="U846" s="27" t="s">
        <v>322</v>
      </c>
      <c r="V846" s="26">
        <v>10002505</v>
      </c>
      <c r="W846">
        <f t="shared" si="10"/>
        <v>83010400</v>
      </c>
    </row>
    <row r="847" spans="20:23" ht="12.75">
      <c r="T847" s="26">
        <v>83010400</v>
      </c>
      <c r="U847" s="27" t="s">
        <v>323</v>
      </c>
      <c r="V847" s="26">
        <v>10002504</v>
      </c>
      <c r="W847">
        <f t="shared" si="10"/>
        <v>83010400</v>
      </c>
    </row>
    <row r="848" spans="20:23" ht="12.75">
      <c r="T848" s="26">
        <v>83010400</v>
      </c>
      <c r="U848" s="27" t="s">
        <v>324</v>
      </c>
      <c r="V848" s="26">
        <v>10005657</v>
      </c>
      <c r="W848">
        <f t="shared" si="10"/>
        <v>83010400</v>
      </c>
    </row>
    <row r="849" spans="20:23" ht="12.75">
      <c r="T849" s="26">
        <v>83010400</v>
      </c>
      <c r="U849" s="27" t="s">
        <v>325</v>
      </c>
      <c r="V849" s="26">
        <v>10002462</v>
      </c>
      <c r="W849">
        <f t="shared" si="10"/>
        <v>83010400</v>
      </c>
    </row>
    <row r="850" spans="20:23" ht="12.75">
      <c r="T850" s="26">
        <v>83010400</v>
      </c>
      <c r="U850" s="27" t="s">
        <v>326</v>
      </c>
      <c r="V850" s="26">
        <v>10005687</v>
      </c>
      <c r="W850">
        <f t="shared" si="10"/>
        <v>83010400</v>
      </c>
    </row>
    <row r="851" spans="20:23" ht="12.75">
      <c r="T851" s="26">
        <v>83010400</v>
      </c>
      <c r="U851" s="27" t="s">
        <v>327</v>
      </c>
      <c r="V851" s="26">
        <v>10002466</v>
      </c>
      <c r="W851">
        <f t="shared" si="10"/>
        <v>83010400</v>
      </c>
    </row>
    <row r="852" spans="20:23" ht="12.75">
      <c r="T852" s="26">
        <v>83010500</v>
      </c>
      <c r="U852" s="27" t="s">
        <v>153</v>
      </c>
      <c r="V852" s="26">
        <v>10002506</v>
      </c>
      <c r="W852">
        <f t="shared" si="10"/>
        <v>83010500</v>
      </c>
    </row>
    <row r="853" spans="20:23" ht="12.75">
      <c r="T853" s="26">
        <v>83010600</v>
      </c>
      <c r="U853" s="27" t="s">
        <v>328</v>
      </c>
      <c r="V853" s="26">
        <v>10002521</v>
      </c>
      <c r="W853">
        <f t="shared" si="10"/>
        <v>83010600</v>
      </c>
    </row>
    <row r="854" spans="20:23" ht="12.75">
      <c r="T854" s="26">
        <v>83010600</v>
      </c>
      <c r="U854" s="27" t="s">
        <v>329</v>
      </c>
      <c r="V854" s="26">
        <v>10003898</v>
      </c>
      <c r="W854">
        <f t="shared" si="10"/>
        <v>83010600</v>
      </c>
    </row>
    <row r="855" spans="20:23" ht="12.75">
      <c r="T855" s="26">
        <v>83010600</v>
      </c>
      <c r="U855" s="27" t="s">
        <v>330</v>
      </c>
      <c r="V855" s="26">
        <v>10003904</v>
      </c>
      <c r="W855">
        <f t="shared" si="10"/>
        <v>83010600</v>
      </c>
    </row>
    <row r="856" spans="20:23" ht="12.75">
      <c r="T856" s="26">
        <v>83010600</v>
      </c>
      <c r="U856" s="27" t="s">
        <v>331</v>
      </c>
      <c r="V856" s="26">
        <v>10005632</v>
      </c>
      <c r="W856">
        <f t="shared" si="10"/>
        <v>83010600</v>
      </c>
    </row>
    <row r="857" spans="20:23" ht="12.75">
      <c r="T857" s="26">
        <v>83010600</v>
      </c>
      <c r="U857" s="27" t="s">
        <v>332</v>
      </c>
      <c r="V857" s="26">
        <v>10003903</v>
      </c>
      <c r="W857">
        <f t="shared" si="10"/>
        <v>83010600</v>
      </c>
    </row>
    <row r="858" spans="20:23" ht="12.75">
      <c r="T858" s="26">
        <v>83010600</v>
      </c>
      <c r="U858" s="27" t="s">
        <v>333</v>
      </c>
      <c r="V858" s="26">
        <v>10002525</v>
      </c>
      <c r="W858">
        <f t="shared" si="10"/>
        <v>83010600</v>
      </c>
    </row>
    <row r="859" spans="20:23" ht="12.75">
      <c r="T859" s="26">
        <v>83010600</v>
      </c>
      <c r="U859" s="27" t="s">
        <v>334</v>
      </c>
      <c r="V859" s="26">
        <v>10002526</v>
      </c>
      <c r="W859">
        <f t="shared" si="10"/>
        <v>83010600</v>
      </c>
    </row>
    <row r="860" spans="20:23" ht="12.75">
      <c r="T860" s="26">
        <v>83010600</v>
      </c>
      <c r="U860" s="27" t="s">
        <v>335</v>
      </c>
      <c r="V860" s="26">
        <v>10003901</v>
      </c>
      <c r="W860">
        <f t="shared" si="10"/>
        <v>83010600</v>
      </c>
    </row>
    <row r="861" spans="20:23" ht="12.75">
      <c r="T861" s="26">
        <v>83010600</v>
      </c>
      <c r="U861" s="27" t="s">
        <v>336</v>
      </c>
      <c r="V861" s="26">
        <v>10003899</v>
      </c>
      <c r="W861">
        <f t="shared" si="10"/>
        <v>83010600</v>
      </c>
    </row>
    <row r="862" spans="20:23" ht="12.75">
      <c r="T862" s="26">
        <v>83010600</v>
      </c>
      <c r="U862" s="27" t="s">
        <v>337</v>
      </c>
      <c r="V862" s="26">
        <v>10003900</v>
      </c>
      <c r="W862">
        <f t="shared" si="10"/>
        <v>83010600</v>
      </c>
    </row>
    <row r="863" spans="20:23" ht="12.75">
      <c r="T863" s="26">
        <v>83010600</v>
      </c>
      <c r="U863" s="27" t="s">
        <v>338</v>
      </c>
      <c r="V863" s="26">
        <v>10002522</v>
      </c>
      <c r="W863">
        <f t="shared" si="10"/>
        <v>83010600</v>
      </c>
    </row>
    <row r="864" spans="20:23" ht="12.75">
      <c r="T864" s="26">
        <v>83010600</v>
      </c>
      <c r="U864" s="27" t="s">
        <v>339</v>
      </c>
      <c r="V864" s="26">
        <v>10002529</v>
      </c>
      <c r="W864">
        <f t="shared" si="10"/>
        <v>83010600</v>
      </c>
    </row>
    <row r="865" spans="20:23" ht="12.75">
      <c r="T865" s="26">
        <v>83010600</v>
      </c>
      <c r="U865" s="27" t="s">
        <v>340</v>
      </c>
      <c r="V865" s="26">
        <v>10003902</v>
      </c>
      <c r="W865">
        <f t="shared" si="10"/>
        <v>83010600</v>
      </c>
    </row>
    <row r="866" spans="20:23" ht="12.75">
      <c r="T866" s="26">
        <v>83010600</v>
      </c>
      <c r="U866" s="27" t="s">
        <v>341</v>
      </c>
      <c r="V866" s="26">
        <v>10002528</v>
      </c>
      <c r="W866">
        <f t="shared" si="10"/>
        <v>83010600</v>
      </c>
    </row>
    <row r="867" spans="20:23" ht="12.75">
      <c r="T867" s="26">
        <v>83010600</v>
      </c>
      <c r="U867" s="27" t="s">
        <v>342</v>
      </c>
      <c r="V867" s="26">
        <v>10003896</v>
      </c>
      <c r="W867">
        <f t="shared" si="10"/>
        <v>83010600</v>
      </c>
    </row>
    <row r="868" spans="20:23" ht="12.75">
      <c r="T868" s="26">
        <v>83010600</v>
      </c>
      <c r="U868" s="27" t="s">
        <v>343</v>
      </c>
      <c r="V868" s="26">
        <v>10003897</v>
      </c>
      <c r="W868">
        <f t="shared" si="10"/>
        <v>83010600</v>
      </c>
    </row>
    <row r="869" spans="20:23" ht="12.75">
      <c r="T869" s="26">
        <v>83010600</v>
      </c>
      <c r="U869" s="27" t="s">
        <v>344</v>
      </c>
      <c r="V869" s="26">
        <v>10003894</v>
      </c>
      <c r="W869">
        <f t="shared" si="10"/>
        <v>83010600</v>
      </c>
    </row>
    <row r="870" spans="20:23" ht="12.75">
      <c r="T870" s="26">
        <v>83010600</v>
      </c>
      <c r="U870" s="27" t="s">
        <v>345</v>
      </c>
      <c r="V870" s="26">
        <v>10002518</v>
      </c>
      <c r="W870">
        <f t="shared" si="10"/>
        <v>83010600</v>
      </c>
    </row>
    <row r="871" spans="20:23" ht="12.75">
      <c r="T871" s="26">
        <v>83010600</v>
      </c>
      <c r="U871" s="27" t="s">
        <v>346</v>
      </c>
      <c r="V871" s="26">
        <v>10002527</v>
      </c>
      <c r="W871">
        <f t="shared" si="10"/>
        <v>83010600</v>
      </c>
    </row>
    <row r="872" spans="20:23" ht="12.75">
      <c r="T872" s="26">
        <v>83010700</v>
      </c>
      <c r="U872" s="27" t="s">
        <v>347</v>
      </c>
      <c r="V872" s="26">
        <v>10002530</v>
      </c>
      <c r="W872">
        <f t="shared" si="10"/>
        <v>83010700</v>
      </c>
    </row>
    <row r="873" spans="20:23" ht="12.75">
      <c r="T873" s="26">
        <v>83010700</v>
      </c>
      <c r="U873" s="27" t="s">
        <v>348</v>
      </c>
      <c r="V873" s="26">
        <v>10002533</v>
      </c>
      <c r="W873">
        <f t="shared" si="10"/>
        <v>83010700</v>
      </c>
    </row>
    <row r="874" spans="20:23" ht="12.75">
      <c r="T874" s="26">
        <v>83010700</v>
      </c>
      <c r="U874" s="27" t="s">
        <v>349</v>
      </c>
      <c r="V874" s="26">
        <v>10002534</v>
      </c>
      <c r="W874">
        <f t="shared" si="10"/>
        <v>83010700</v>
      </c>
    </row>
    <row r="875" spans="20:23" ht="12.75">
      <c r="T875" s="26">
        <v>83010700</v>
      </c>
      <c r="U875" s="27" t="s">
        <v>350</v>
      </c>
      <c r="V875" s="26">
        <v>10005732</v>
      </c>
      <c r="W875">
        <f t="shared" si="10"/>
        <v>83010700</v>
      </c>
    </row>
    <row r="876" spans="20:23" ht="12.75">
      <c r="T876" s="26">
        <v>83010700</v>
      </c>
      <c r="U876" s="27" t="s">
        <v>351</v>
      </c>
      <c r="V876" s="26">
        <v>10005659</v>
      </c>
      <c r="W876">
        <f t="shared" si="10"/>
        <v>83010700</v>
      </c>
    </row>
    <row r="877" spans="20:23" ht="12.75">
      <c r="T877" s="26">
        <v>83010700</v>
      </c>
      <c r="U877" s="27" t="s">
        <v>352</v>
      </c>
      <c r="V877" s="26">
        <v>10003942</v>
      </c>
      <c r="W877">
        <f t="shared" si="10"/>
        <v>83010700</v>
      </c>
    </row>
    <row r="878" spans="20:23" ht="12.75">
      <c r="T878" s="26">
        <v>83010700</v>
      </c>
      <c r="U878" s="27" t="s">
        <v>353</v>
      </c>
      <c r="V878" s="26">
        <v>10003943</v>
      </c>
      <c r="W878">
        <f t="shared" si="10"/>
        <v>83010700</v>
      </c>
    </row>
    <row r="879" spans="20:23" ht="12.75">
      <c r="T879" s="26">
        <v>83010800</v>
      </c>
      <c r="U879" s="27" t="s">
        <v>354</v>
      </c>
      <c r="V879" s="26">
        <v>10003927</v>
      </c>
      <c r="W879">
        <f t="shared" si="10"/>
        <v>83010800</v>
      </c>
    </row>
    <row r="880" spans="20:23" ht="12.75">
      <c r="T880" s="26">
        <v>83010800</v>
      </c>
      <c r="U880" s="27" t="s">
        <v>355</v>
      </c>
      <c r="V880" s="26">
        <v>10002537</v>
      </c>
      <c r="W880">
        <f t="shared" si="10"/>
        <v>83010800</v>
      </c>
    </row>
    <row r="881" spans="20:23" ht="12.75">
      <c r="T881" s="26">
        <v>83010800</v>
      </c>
      <c r="U881" s="27" t="s">
        <v>356</v>
      </c>
      <c r="V881" s="26">
        <v>10002540</v>
      </c>
      <c r="W881">
        <f t="shared" si="10"/>
        <v>83010800</v>
      </c>
    </row>
    <row r="882" spans="20:23" ht="12.75">
      <c r="T882" s="26">
        <v>83010800</v>
      </c>
      <c r="U882" s="27" t="s">
        <v>357</v>
      </c>
      <c r="V882" s="26">
        <v>10002535</v>
      </c>
      <c r="W882">
        <f t="shared" si="10"/>
        <v>83010800</v>
      </c>
    </row>
    <row r="883" spans="20:23" ht="12.75">
      <c r="T883" s="26">
        <v>83010800</v>
      </c>
      <c r="U883" s="27" t="s">
        <v>358</v>
      </c>
      <c r="V883" s="26">
        <v>10005721</v>
      </c>
      <c r="W883">
        <f t="shared" si="10"/>
        <v>83010800</v>
      </c>
    </row>
    <row r="884" spans="20:23" ht="12.75">
      <c r="T884" s="26">
        <v>83010800</v>
      </c>
      <c r="U884" s="27" t="s">
        <v>359</v>
      </c>
      <c r="V884" s="26">
        <v>10003932</v>
      </c>
      <c r="W884">
        <f t="shared" si="10"/>
        <v>83010800</v>
      </c>
    </row>
    <row r="885" spans="20:23" ht="12.75">
      <c r="T885" s="26">
        <v>83010800</v>
      </c>
      <c r="U885" s="27" t="s">
        <v>360</v>
      </c>
      <c r="V885" s="26">
        <v>10003933</v>
      </c>
      <c r="W885">
        <f t="shared" si="10"/>
        <v>83010800</v>
      </c>
    </row>
    <row r="886" spans="20:23" ht="12.75">
      <c r="T886" s="26">
        <v>83010800</v>
      </c>
      <c r="U886" s="27" t="s">
        <v>361</v>
      </c>
      <c r="V886" s="26">
        <v>10002538</v>
      </c>
      <c r="W886">
        <f t="shared" si="10"/>
        <v>83010800</v>
      </c>
    </row>
    <row r="887" spans="20:23" ht="12.75">
      <c r="T887" s="26">
        <v>83010800</v>
      </c>
      <c r="U887" s="27" t="s">
        <v>362</v>
      </c>
      <c r="V887" s="26">
        <v>10005424</v>
      </c>
      <c r="W887">
        <f t="shared" si="10"/>
        <v>83010800</v>
      </c>
    </row>
    <row r="888" spans="20:23" ht="12.75">
      <c r="T888" s="26">
        <v>83010800</v>
      </c>
      <c r="U888" s="27" t="s">
        <v>363</v>
      </c>
      <c r="V888" s="26">
        <v>10002685</v>
      </c>
      <c r="W888">
        <f t="shared" si="10"/>
        <v>83010800</v>
      </c>
    </row>
    <row r="889" spans="20:23" ht="12.75">
      <c r="T889" s="26">
        <v>83010800</v>
      </c>
      <c r="U889" s="27" t="s">
        <v>364</v>
      </c>
      <c r="V889" s="26">
        <v>10005355</v>
      </c>
      <c r="W889">
        <f t="shared" si="10"/>
        <v>83010800</v>
      </c>
    </row>
    <row r="890" spans="20:23" ht="12.75">
      <c r="T890" s="26">
        <v>83010800</v>
      </c>
      <c r="U890" s="27" t="s">
        <v>365</v>
      </c>
      <c r="V890" s="26">
        <v>10002536</v>
      </c>
      <c r="W890">
        <f t="shared" si="10"/>
        <v>83010800</v>
      </c>
    </row>
    <row r="891" spans="20:23" ht="12.75">
      <c r="T891" s="26">
        <v>83010900</v>
      </c>
      <c r="U891" s="27" t="s">
        <v>366</v>
      </c>
      <c r="V891" s="26">
        <v>10005291</v>
      </c>
      <c r="W891">
        <f t="shared" si="10"/>
        <v>83010900</v>
      </c>
    </row>
    <row r="892" spans="20:23" ht="12.75">
      <c r="T892" s="26">
        <v>83010900</v>
      </c>
      <c r="U892" s="27" t="s">
        <v>367</v>
      </c>
      <c r="V892" s="26">
        <v>10002551</v>
      </c>
      <c r="W892">
        <f t="shared" si="10"/>
        <v>83010900</v>
      </c>
    </row>
    <row r="893" spans="20:23" ht="12.75">
      <c r="T893" s="26">
        <v>83010900</v>
      </c>
      <c r="U893" s="27" t="s">
        <v>368</v>
      </c>
      <c r="V893" s="26">
        <v>10002557</v>
      </c>
      <c r="W893">
        <f t="shared" si="10"/>
        <v>83010900</v>
      </c>
    </row>
    <row r="894" spans="20:23" ht="12.75">
      <c r="T894" s="26">
        <v>83010900</v>
      </c>
      <c r="U894" s="27" t="s">
        <v>369</v>
      </c>
      <c r="V894" s="26">
        <v>10002547</v>
      </c>
      <c r="W894">
        <f aca="true" t="shared" si="11" ref="W894:W957">T894</f>
        <v>83010900</v>
      </c>
    </row>
    <row r="895" spans="20:23" ht="12.75">
      <c r="T895" s="26">
        <v>83010900</v>
      </c>
      <c r="U895" s="27" t="s">
        <v>370</v>
      </c>
      <c r="V895" s="26">
        <v>10002543</v>
      </c>
      <c r="W895">
        <f t="shared" si="11"/>
        <v>83010900</v>
      </c>
    </row>
    <row r="896" spans="20:23" ht="12.75">
      <c r="T896" s="26">
        <v>83010900</v>
      </c>
      <c r="U896" s="27" t="s">
        <v>371</v>
      </c>
      <c r="V896" s="26">
        <v>10002552</v>
      </c>
      <c r="W896">
        <f t="shared" si="11"/>
        <v>83010900</v>
      </c>
    </row>
    <row r="897" spans="20:23" ht="12.75">
      <c r="T897" s="26">
        <v>83010900</v>
      </c>
      <c r="U897" s="27" t="s">
        <v>372</v>
      </c>
      <c r="V897" s="26">
        <v>10002548</v>
      </c>
      <c r="W897">
        <f t="shared" si="11"/>
        <v>83010900</v>
      </c>
    </row>
    <row r="898" spans="20:23" ht="12.75">
      <c r="T898" s="26">
        <v>83010900</v>
      </c>
      <c r="U898" s="27" t="s">
        <v>373</v>
      </c>
      <c r="V898" s="26">
        <v>10005298</v>
      </c>
      <c r="W898">
        <f t="shared" si="11"/>
        <v>83010900</v>
      </c>
    </row>
    <row r="899" spans="20:23" ht="12.75">
      <c r="T899" s="26">
        <v>83010900</v>
      </c>
      <c r="U899" s="27" t="s">
        <v>374</v>
      </c>
      <c r="V899" s="26">
        <v>10005292</v>
      </c>
      <c r="W899">
        <f t="shared" si="11"/>
        <v>83010900</v>
      </c>
    </row>
    <row r="900" spans="20:23" ht="12.75">
      <c r="T900" s="26">
        <v>83010900</v>
      </c>
      <c r="U900" s="27" t="s">
        <v>375</v>
      </c>
      <c r="V900" s="26">
        <v>10003944</v>
      </c>
      <c r="W900">
        <f t="shared" si="11"/>
        <v>83010900</v>
      </c>
    </row>
    <row r="901" spans="20:23" ht="12.75">
      <c r="T901" s="26">
        <v>83010900</v>
      </c>
      <c r="U901" s="27" t="s">
        <v>376</v>
      </c>
      <c r="V901" s="26">
        <v>10002550</v>
      </c>
      <c r="W901">
        <f t="shared" si="11"/>
        <v>83010900</v>
      </c>
    </row>
    <row r="902" spans="20:23" ht="12.75">
      <c r="T902" s="26">
        <v>83010900</v>
      </c>
      <c r="U902" s="27" t="s">
        <v>377</v>
      </c>
      <c r="V902" s="26">
        <v>10003968</v>
      </c>
      <c r="W902">
        <f t="shared" si="11"/>
        <v>83010900</v>
      </c>
    </row>
    <row r="903" spans="20:23" ht="12.75">
      <c r="T903" s="26">
        <v>83010900</v>
      </c>
      <c r="U903" s="27" t="s">
        <v>378</v>
      </c>
      <c r="V903" s="26">
        <v>10002554</v>
      </c>
      <c r="W903">
        <f t="shared" si="11"/>
        <v>83010900</v>
      </c>
    </row>
    <row r="904" spans="20:23" ht="12.75">
      <c r="T904" s="26">
        <v>83010900</v>
      </c>
      <c r="U904" s="27" t="s">
        <v>379</v>
      </c>
      <c r="V904" s="26">
        <v>10005293</v>
      </c>
      <c r="W904">
        <f t="shared" si="11"/>
        <v>83010900</v>
      </c>
    </row>
    <row r="905" spans="20:23" ht="12.75">
      <c r="T905" s="26">
        <v>83010900</v>
      </c>
      <c r="U905" s="27" t="s">
        <v>380</v>
      </c>
      <c r="V905" s="26">
        <v>10005294</v>
      </c>
      <c r="W905">
        <f t="shared" si="11"/>
        <v>83010900</v>
      </c>
    </row>
    <row r="906" spans="20:23" ht="12.75">
      <c r="T906" s="26">
        <v>83011000</v>
      </c>
      <c r="U906" s="27" t="s">
        <v>381</v>
      </c>
      <c r="V906" s="26">
        <v>10005428</v>
      </c>
      <c r="W906">
        <f t="shared" si="11"/>
        <v>83011000</v>
      </c>
    </row>
    <row r="907" spans="20:23" ht="12.75">
      <c r="T907" s="26">
        <v>83011000</v>
      </c>
      <c r="U907" s="27" t="s">
        <v>382</v>
      </c>
      <c r="V907" s="26">
        <v>10003939</v>
      </c>
      <c r="W907">
        <f t="shared" si="11"/>
        <v>83011000</v>
      </c>
    </row>
    <row r="908" spans="20:23" ht="12.75">
      <c r="T908" s="26">
        <v>83011000</v>
      </c>
      <c r="U908" s="27" t="s">
        <v>383</v>
      </c>
      <c r="V908" s="26">
        <v>10003934</v>
      </c>
      <c r="W908">
        <f t="shared" si="11"/>
        <v>83011000</v>
      </c>
    </row>
    <row r="909" spans="20:23" ht="12.75">
      <c r="T909" s="26">
        <v>83011000</v>
      </c>
      <c r="U909" s="27" t="s">
        <v>389</v>
      </c>
      <c r="V909" s="26">
        <v>10003935</v>
      </c>
      <c r="W909">
        <f t="shared" si="11"/>
        <v>83011000</v>
      </c>
    </row>
    <row r="910" spans="20:23" ht="12.75">
      <c r="T910" s="26">
        <v>83011000</v>
      </c>
      <c r="U910" s="27" t="s">
        <v>390</v>
      </c>
      <c r="V910" s="26">
        <v>10005431</v>
      </c>
      <c r="W910">
        <f t="shared" si="11"/>
        <v>83011000</v>
      </c>
    </row>
    <row r="911" spans="20:23" ht="12.75">
      <c r="T911" s="26">
        <v>83011000</v>
      </c>
      <c r="U911" s="27" t="s">
        <v>391</v>
      </c>
      <c r="V911" s="26">
        <v>10005432</v>
      </c>
      <c r="W911">
        <f t="shared" si="11"/>
        <v>83011000</v>
      </c>
    </row>
    <row r="912" spans="20:23" ht="12.75">
      <c r="T912" s="26">
        <v>83011000</v>
      </c>
      <c r="U912" s="27" t="s">
        <v>392</v>
      </c>
      <c r="V912" s="26">
        <v>10002512</v>
      </c>
      <c r="W912">
        <f t="shared" si="11"/>
        <v>83011000</v>
      </c>
    </row>
    <row r="913" spans="20:23" ht="12.75">
      <c r="T913" s="26">
        <v>83011000</v>
      </c>
      <c r="U913" s="27" t="s">
        <v>393</v>
      </c>
      <c r="V913" s="26">
        <v>10005425</v>
      </c>
      <c r="W913">
        <f t="shared" si="11"/>
        <v>83011000</v>
      </c>
    </row>
    <row r="914" spans="20:23" ht="12.75">
      <c r="T914" s="26">
        <v>83011000</v>
      </c>
      <c r="U914" s="27" t="s">
        <v>394</v>
      </c>
      <c r="V914" s="26">
        <v>10002507</v>
      </c>
      <c r="W914">
        <f t="shared" si="11"/>
        <v>83011000</v>
      </c>
    </row>
    <row r="915" spans="20:23" ht="12.75">
      <c r="T915" s="26">
        <v>83011100</v>
      </c>
      <c r="U915" s="27" t="s">
        <v>395</v>
      </c>
      <c r="V915" s="26">
        <v>10002577</v>
      </c>
      <c r="W915">
        <f t="shared" si="11"/>
        <v>83011100</v>
      </c>
    </row>
    <row r="916" spans="20:23" ht="12.75">
      <c r="T916" s="26">
        <v>83011100</v>
      </c>
      <c r="U916" s="27" t="s">
        <v>396</v>
      </c>
      <c r="V916" s="26">
        <v>10005471</v>
      </c>
      <c r="W916">
        <f t="shared" si="11"/>
        <v>83011100</v>
      </c>
    </row>
    <row r="917" spans="20:23" ht="12.75">
      <c r="T917" s="26">
        <v>83011100</v>
      </c>
      <c r="U917" s="27" t="s">
        <v>397</v>
      </c>
      <c r="V917" s="26">
        <v>10003921</v>
      </c>
      <c r="W917">
        <f t="shared" si="11"/>
        <v>83011100</v>
      </c>
    </row>
    <row r="918" spans="20:23" ht="12.75">
      <c r="T918" s="26">
        <v>83011100</v>
      </c>
      <c r="U918" s="27" t="s">
        <v>398</v>
      </c>
      <c r="V918" s="26">
        <v>10002570</v>
      </c>
      <c r="W918">
        <f t="shared" si="11"/>
        <v>83011100</v>
      </c>
    </row>
    <row r="919" spans="20:23" ht="12.75">
      <c r="T919" s="26">
        <v>83011100</v>
      </c>
      <c r="U919" s="27" t="s">
        <v>399</v>
      </c>
      <c r="V919" s="26">
        <v>10002568</v>
      </c>
      <c r="W919">
        <f t="shared" si="11"/>
        <v>83011100</v>
      </c>
    </row>
    <row r="920" spans="20:23" ht="12.75">
      <c r="T920" s="26">
        <v>83011100</v>
      </c>
      <c r="U920" s="27" t="s">
        <v>400</v>
      </c>
      <c r="V920" s="26">
        <v>10002567</v>
      </c>
      <c r="W920">
        <f t="shared" si="11"/>
        <v>83011100</v>
      </c>
    </row>
    <row r="921" spans="20:23" ht="12.75">
      <c r="T921" s="26">
        <v>83011100</v>
      </c>
      <c r="U921" s="27" t="s">
        <v>401</v>
      </c>
      <c r="V921" s="26">
        <v>10002569</v>
      </c>
      <c r="W921">
        <f t="shared" si="11"/>
        <v>83011100</v>
      </c>
    </row>
    <row r="922" spans="20:23" ht="12.75">
      <c r="T922" s="26">
        <v>83011100</v>
      </c>
      <c r="U922" s="27" t="s">
        <v>402</v>
      </c>
      <c r="V922" s="26">
        <v>10003920</v>
      </c>
      <c r="W922">
        <f t="shared" si="11"/>
        <v>83011100</v>
      </c>
    </row>
    <row r="923" spans="20:23" ht="12.75">
      <c r="T923" s="26">
        <v>83011100</v>
      </c>
      <c r="U923" s="27" t="s">
        <v>403</v>
      </c>
      <c r="V923" s="26">
        <v>10003923</v>
      </c>
      <c r="W923">
        <f t="shared" si="11"/>
        <v>83011100</v>
      </c>
    </row>
    <row r="924" spans="20:23" ht="12.75">
      <c r="T924" s="26">
        <v>83011100</v>
      </c>
      <c r="U924" s="27" t="s">
        <v>404</v>
      </c>
      <c r="V924" s="26">
        <v>10003924</v>
      </c>
      <c r="W924">
        <f t="shared" si="11"/>
        <v>83011100</v>
      </c>
    </row>
    <row r="925" spans="20:23" ht="12.75">
      <c r="T925" s="26">
        <v>83011100</v>
      </c>
      <c r="U925" s="27" t="s">
        <v>405</v>
      </c>
      <c r="V925" s="26">
        <v>10005673</v>
      </c>
      <c r="W925">
        <f t="shared" si="11"/>
        <v>83011100</v>
      </c>
    </row>
    <row r="926" spans="20:23" ht="12.75">
      <c r="T926" s="26">
        <v>83011200</v>
      </c>
      <c r="U926" s="27" t="s">
        <v>406</v>
      </c>
      <c r="V926" s="26">
        <v>10005560</v>
      </c>
      <c r="W926">
        <f t="shared" si="11"/>
        <v>83011200</v>
      </c>
    </row>
    <row r="927" spans="20:23" ht="12.75">
      <c r="T927" s="26">
        <v>83011200</v>
      </c>
      <c r="U927" s="27" t="s">
        <v>407</v>
      </c>
      <c r="V927" s="26">
        <v>10002574</v>
      </c>
      <c r="W927">
        <f t="shared" si="11"/>
        <v>83011200</v>
      </c>
    </row>
    <row r="928" spans="20:23" ht="12.75">
      <c r="T928" s="26">
        <v>83011200</v>
      </c>
      <c r="U928" s="27" t="s">
        <v>408</v>
      </c>
      <c r="V928" s="26">
        <v>10002573</v>
      </c>
      <c r="W928">
        <f t="shared" si="11"/>
        <v>83011200</v>
      </c>
    </row>
    <row r="929" spans="20:23" ht="12.75">
      <c r="T929" s="26">
        <v>83011200</v>
      </c>
      <c r="U929" s="27" t="s">
        <v>409</v>
      </c>
      <c r="V929" s="26">
        <v>10003918</v>
      </c>
      <c r="W929">
        <f t="shared" si="11"/>
        <v>83011200</v>
      </c>
    </row>
    <row r="930" spans="20:23" ht="12.75">
      <c r="T930" s="26">
        <v>83011200</v>
      </c>
      <c r="U930" s="27" t="s">
        <v>410</v>
      </c>
      <c r="V930" s="26">
        <v>10003919</v>
      </c>
      <c r="W930">
        <f t="shared" si="11"/>
        <v>83011200</v>
      </c>
    </row>
    <row r="931" spans="20:23" ht="12.75">
      <c r="T931" s="26">
        <v>83011200</v>
      </c>
      <c r="U931" s="27" t="s">
        <v>411</v>
      </c>
      <c r="V931" s="26">
        <v>10002581</v>
      </c>
      <c r="W931">
        <f t="shared" si="11"/>
        <v>83011200</v>
      </c>
    </row>
    <row r="932" spans="20:23" ht="12.75">
      <c r="T932" s="26">
        <v>83011200</v>
      </c>
      <c r="U932" s="27" t="s">
        <v>412</v>
      </c>
      <c r="V932" s="26">
        <v>10002572</v>
      </c>
      <c r="W932">
        <f t="shared" si="11"/>
        <v>83011200</v>
      </c>
    </row>
    <row r="933" spans="20:23" ht="12.75">
      <c r="T933" s="26">
        <v>83011200</v>
      </c>
      <c r="U933" s="27" t="s">
        <v>413</v>
      </c>
      <c r="V933" s="26">
        <v>10003906</v>
      </c>
      <c r="W933">
        <f t="shared" si="11"/>
        <v>83011200</v>
      </c>
    </row>
    <row r="934" spans="20:23" ht="12.75">
      <c r="T934" s="26">
        <v>83011200</v>
      </c>
      <c r="U934" s="27" t="s">
        <v>414</v>
      </c>
      <c r="V934" s="26">
        <v>10002575</v>
      </c>
      <c r="W934">
        <f t="shared" si="11"/>
        <v>83011200</v>
      </c>
    </row>
    <row r="935" spans="20:23" ht="12.75">
      <c r="T935" s="26">
        <v>83011200</v>
      </c>
      <c r="U935" s="27" t="s">
        <v>415</v>
      </c>
      <c r="V935" s="26">
        <v>10003191</v>
      </c>
      <c r="W935">
        <f t="shared" si="11"/>
        <v>83011200</v>
      </c>
    </row>
    <row r="936" spans="20:23" ht="12.75">
      <c r="T936" s="26">
        <v>83011200</v>
      </c>
      <c r="U936" s="27" t="s">
        <v>416</v>
      </c>
      <c r="V936" s="26">
        <v>10002579</v>
      </c>
      <c r="W936">
        <f t="shared" si="11"/>
        <v>83011200</v>
      </c>
    </row>
    <row r="937" spans="20:23" ht="12.75">
      <c r="T937" s="26">
        <v>83011200</v>
      </c>
      <c r="U937" s="27" t="s">
        <v>417</v>
      </c>
      <c r="V937" s="26">
        <v>10003914</v>
      </c>
      <c r="W937">
        <f t="shared" si="11"/>
        <v>83011200</v>
      </c>
    </row>
    <row r="938" spans="20:23" ht="12.75">
      <c r="T938" s="26">
        <v>83011200</v>
      </c>
      <c r="U938" s="27" t="s">
        <v>418</v>
      </c>
      <c r="V938" s="26">
        <v>10002578</v>
      </c>
      <c r="W938">
        <f t="shared" si="11"/>
        <v>83011200</v>
      </c>
    </row>
    <row r="939" spans="20:23" ht="12.75">
      <c r="T939" s="26">
        <v>83011200</v>
      </c>
      <c r="U939" s="27" t="s">
        <v>419</v>
      </c>
      <c r="V939" s="26">
        <v>10002515</v>
      </c>
      <c r="W939">
        <f t="shared" si="11"/>
        <v>83011200</v>
      </c>
    </row>
    <row r="940" spans="20:23" ht="12.75">
      <c r="T940" s="26">
        <v>83011200</v>
      </c>
      <c r="U940" s="27" t="s">
        <v>420</v>
      </c>
      <c r="V940" s="26">
        <v>10003916</v>
      </c>
      <c r="W940">
        <f t="shared" si="11"/>
        <v>83011200</v>
      </c>
    </row>
    <row r="941" spans="20:23" ht="12.75">
      <c r="T941" s="26">
        <v>83011300</v>
      </c>
      <c r="U941" s="27" t="s">
        <v>421</v>
      </c>
      <c r="V941" s="26">
        <v>10003926</v>
      </c>
      <c r="W941">
        <f t="shared" si="11"/>
        <v>83011300</v>
      </c>
    </row>
    <row r="942" spans="20:23" ht="12.75">
      <c r="T942" s="26">
        <v>83011300</v>
      </c>
      <c r="U942" s="27" t="s">
        <v>160</v>
      </c>
      <c r="V942" s="26">
        <v>10002584</v>
      </c>
      <c r="W942">
        <f t="shared" si="11"/>
        <v>83011300</v>
      </c>
    </row>
    <row r="943" spans="20:23" ht="12.75">
      <c r="T943" s="26">
        <v>83011300</v>
      </c>
      <c r="U943" s="27" t="s">
        <v>422</v>
      </c>
      <c r="V943" s="26">
        <v>10003925</v>
      </c>
      <c r="W943">
        <f t="shared" si="11"/>
        <v>83011300</v>
      </c>
    </row>
    <row r="944" spans="20:23" ht="12.75">
      <c r="T944" s="26">
        <v>83011400</v>
      </c>
      <c r="U944" s="27" t="s">
        <v>423</v>
      </c>
      <c r="V944" s="26">
        <v>10003956</v>
      </c>
      <c r="W944">
        <f t="shared" si="11"/>
        <v>83011400</v>
      </c>
    </row>
    <row r="945" spans="20:23" ht="12.75">
      <c r="T945" s="26">
        <v>83011400</v>
      </c>
      <c r="U945" s="27" t="s">
        <v>424</v>
      </c>
      <c r="V945" s="26">
        <v>10005668</v>
      </c>
      <c r="W945">
        <f t="shared" si="11"/>
        <v>83011400</v>
      </c>
    </row>
    <row r="946" spans="20:23" ht="12.75">
      <c r="T946" s="26">
        <v>83011400</v>
      </c>
      <c r="U946" s="27" t="s">
        <v>425</v>
      </c>
      <c r="V946" s="26">
        <v>10003955</v>
      </c>
      <c r="W946">
        <f t="shared" si="11"/>
        <v>83011400</v>
      </c>
    </row>
    <row r="947" spans="20:23" ht="12.75">
      <c r="T947" s="26">
        <v>83011400</v>
      </c>
      <c r="U947" s="27" t="s">
        <v>426</v>
      </c>
      <c r="V947" s="26">
        <v>10002665</v>
      </c>
      <c r="W947">
        <f t="shared" si="11"/>
        <v>83011400</v>
      </c>
    </row>
    <row r="948" spans="20:23" ht="12.75">
      <c r="T948" s="26">
        <v>83011400</v>
      </c>
      <c r="U948" s="27" t="s">
        <v>427</v>
      </c>
      <c r="V948" s="26">
        <v>10002666</v>
      </c>
      <c r="W948">
        <f t="shared" si="11"/>
        <v>83011400</v>
      </c>
    </row>
    <row r="949" spans="20:23" ht="12.75">
      <c r="T949" s="26">
        <v>83011400</v>
      </c>
      <c r="U949" s="27" t="s">
        <v>428</v>
      </c>
      <c r="V949" s="26">
        <v>10002664</v>
      </c>
      <c r="W949">
        <f t="shared" si="11"/>
        <v>83011400</v>
      </c>
    </row>
    <row r="950" spans="20:23" ht="12.75">
      <c r="T950" s="26">
        <v>83011400</v>
      </c>
      <c r="U950" s="27" t="s">
        <v>429</v>
      </c>
      <c r="V950" s="26">
        <v>10002663</v>
      </c>
      <c r="W950">
        <f t="shared" si="11"/>
        <v>83011400</v>
      </c>
    </row>
    <row r="951" spans="20:23" ht="12.75">
      <c r="T951" s="26">
        <v>83011500</v>
      </c>
      <c r="U951" s="27" t="s">
        <v>430</v>
      </c>
      <c r="V951" s="26">
        <v>10003961</v>
      </c>
      <c r="W951">
        <f t="shared" si="11"/>
        <v>83011500</v>
      </c>
    </row>
    <row r="952" spans="20:23" ht="12.75">
      <c r="T952" s="26">
        <v>83011500</v>
      </c>
      <c r="U952" s="27" t="s">
        <v>431</v>
      </c>
      <c r="V952" s="26">
        <v>10003962</v>
      </c>
      <c r="W952">
        <f t="shared" si="11"/>
        <v>83011500</v>
      </c>
    </row>
    <row r="953" spans="20:23" ht="12.75">
      <c r="T953" s="26">
        <v>83011500</v>
      </c>
      <c r="U953" s="27" t="s">
        <v>432</v>
      </c>
      <c r="V953" s="26">
        <v>10002672</v>
      </c>
      <c r="W953">
        <f t="shared" si="11"/>
        <v>83011500</v>
      </c>
    </row>
    <row r="954" spans="20:23" ht="12.75">
      <c r="T954" s="26">
        <v>83011500</v>
      </c>
      <c r="U954" s="27" t="s">
        <v>433</v>
      </c>
      <c r="V954" s="26">
        <v>10002668</v>
      </c>
      <c r="W954">
        <f t="shared" si="11"/>
        <v>83011500</v>
      </c>
    </row>
    <row r="955" spans="20:23" ht="12.75">
      <c r="T955" s="26">
        <v>83011500</v>
      </c>
      <c r="U955" s="27" t="s">
        <v>434</v>
      </c>
      <c r="V955" s="26">
        <v>10002671</v>
      </c>
      <c r="W955">
        <f t="shared" si="11"/>
        <v>83011500</v>
      </c>
    </row>
    <row r="956" spans="20:23" ht="12.75">
      <c r="T956" s="26">
        <v>83011500</v>
      </c>
      <c r="U956" s="27" t="s">
        <v>435</v>
      </c>
      <c r="V956" s="26">
        <v>10002669</v>
      </c>
      <c r="W956">
        <f t="shared" si="11"/>
        <v>83011500</v>
      </c>
    </row>
    <row r="957" spans="20:23" ht="12.75">
      <c r="T957" s="26">
        <v>83011500</v>
      </c>
      <c r="U957" s="27" t="s">
        <v>436</v>
      </c>
      <c r="V957" s="26">
        <v>10002670</v>
      </c>
      <c r="W957">
        <f t="shared" si="11"/>
        <v>83011500</v>
      </c>
    </row>
    <row r="958" spans="20:23" ht="12.75">
      <c r="T958" s="26">
        <v>83011500</v>
      </c>
      <c r="U958" s="27" t="s">
        <v>437</v>
      </c>
      <c r="V958" s="26">
        <v>10002673</v>
      </c>
      <c r="W958">
        <f aca="true" t="shared" si="12" ref="W958:W1021">T958</f>
        <v>83011500</v>
      </c>
    </row>
    <row r="959" spans="20:23" ht="12.75">
      <c r="T959" s="26">
        <v>83011500</v>
      </c>
      <c r="U959" s="27" t="s">
        <v>438</v>
      </c>
      <c r="V959" s="26">
        <v>10002674</v>
      </c>
      <c r="W959">
        <f t="shared" si="12"/>
        <v>83011500</v>
      </c>
    </row>
    <row r="960" spans="20:23" ht="12.75">
      <c r="T960" s="26">
        <v>83011500</v>
      </c>
      <c r="U960" s="27" t="s">
        <v>439</v>
      </c>
      <c r="V960" s="26">
        <v>10003960</v>
      </c>
      <c r="W960">
        <f t="shared" si="12"/>
        <v>83011500</v>
      </c>
    </row>
    <row r="961" spans="20:23" ht="12.75">
      <c r="T961" s="26">
        <v>83011500</v>
      </c>
      <c r="U961" s="27" t="s">
        <v>440</v>
      </c>
      <c r="V961" s="26">
        <v>10003959</v>
      </c>
      <c r="W961">
        <f t="shared" si="12"/>
        <v>83011500</v>
      </c>
    </row>
    <row r="962" spans="20:23" ht="12.75">
      <c r="T962" s="26">
        <v>83011700</v>
      </c>
      <c r="U962" s="27" t="s">
        <v>441</v>
      </c>
      <c r="V962" s="26">
        <v>10002684</v>
      </c>
      <c r="W962">
        <f t="shared" si="12"/>
        <v>83011700</v>
      </c>
    </row>
    <row r="963" spans="20:23" ht="12.75">
      <c r="T963" s="26">
        <v>83011700</v>
      </c>
      <c r="U963" s="27" t="s">
        <v>442</v>
      </c>
      <c r="V963" s="26">
        <v>10002688</v>
      </c>
      <c r="W963">
        <f t="shared" si="12"/>
        <v>83011700</v>
      </c>
    </row>
    <row r="964" spans="20:23" ht="12.75">
      <c r="T964" s="26">
        <v>83011700</v>
      </c>
      <c r="U964" s="27" t="s">
        <v>443</v>
      </c>
      <c r="V964" s="26">
        <v>10002689</v>
      </c>
      <c r="W964">
        <f t="shared" si="12"/>
        <v>83011700</v>
      </c>
    </row>
    <row r="965" spans="20:23" ht="12.75">
      <c r="T965" s="26">
        <v>83011700</v>
      </c>
      <c r="U965" s="27" t="s">
        <v>444</v>
      </c>
      <c r="V965" s="26">
        <v>10003974</v>
      </c>
      <c r="W965">
        <f t="shared" si="12"/>
        <v>83011700</v>
      </c>
    </row>
    <row r="966" spans="20:23" ht="12.75">
      <c r="T966" s="26">
        <v>83011700</v>
      </c>
      <c r="U966" s="27" t="s">
        <v>445</v>
      </c>
      <c r="V966" s="26">
        <v>10003977</v>
      </c>
      <c r="W966">
        <f t="shared" si="12"/>
        <v>83011700</v>
      </c>
    </row>
    <row r="967" spans="20:23" ht="12.75">
      <c r="T967" s="26">
        <v>83011700</v>
      </c>
      <c r="U967" s="27" t="s">
        <v>446</v>
      </c>
      <c r="V967" s="26">
        <v>10002687</v>
      </c>
      <c r="W967">
        <f t="shared" si="12"/>
        <v>83011700</v>
      </c>
    </row>
    <row r="968" spans="20:23" ht="12.75">
      <c r="T968" s="26">
        <v>83011700</v>
      </c>
      <c r="U968" s="27" t="s">
        <v>447</v>
      </c>
      <c r="V968" s="26">
        <v>10002692</v>
      </c>
      <c r="W968">
        <f t="shared" si="12"/>
        <v>83011700</v>
      </c>
    </row>
    <row r="969" spans="20:23" ht="12.75">
      <c r="T969" s="26">
        <v>83011700</v>
      </c>
      <c r="U969" s="27" t="s">
        <v>448</v>
      </c>
      <c r="V969" s="26">
        <v>10002686</v>
      </c>
      <c r="W969">
        <f t="shared" si="12"/>
        <v>83011700</v>
      </c>
    </row>
    <row r="970" spans="20:23" ht="12.75">
      <c r="T970" s="26">
        <v>83011700</v>
      </c>
      <c r="U970" s="27" t="s">
        <v>449</v>
      </c>
      <c r="V970" s="26">
        <v>10002683</v>
      </c>
      <c r="W970">
        <f t="shared" si="12"/>
        <v>83011700</v>
      </c>
    </row>
    <row r="971" spans="20:23" ht="12.75">
      <c r="T971" s="26">
        <v>83011700</v>
      </c>
      <c r="U971" s="27" t="s">
        <v>450</v>
      </c>
      <c r="V971" s="26">
        <v>10002693</v>
      </c>
      <c r="W971">
        <f t="shared" si="12"/>
        <v>83011700</v>
      </c>
    </row>
    <row r="972" spans="20:23" ht="12.75">
      <c r="T972" s="26">
        <v>83011800</v>
      </c>
      <c r="U972" s="27" t="s">
        <v>451</v>
      </c>
      <c r="V972" s="26">
        <v>10003157</v>
      </c>
      <c r="W972">
        <f t="shared" si="12"/>
        <v>83011800</v>
      </c>
    </row>
    <row r="973" spans="20:23" ht="12.75">
      <c r="T973" s="26">
        <v>83011800</v>
      </c>
      <c r="U973" s="27" t="s">
        <v>452</v>
      </c>
      <c r="V973" s="26">
        <v>10003163</v>
      </c>
      <c r="W973">
        <f t="shared" si="12"/>
        <v>83011800</v>
      </c>
    </row>
    <row r="974" spans="20:23" ht="12.75">
      <c r="T974" s="26">
        <v>83011800</v>
      </c>
      <c r="U974" s="27" t="s">
        <v>453</v>
      </c>
      <c r="V974" s="26">
        <v>10005124</v>
      </c>
      <c r="W974">
        <f t="shared" si="12"/>
        <v>83011800</v>
      </c>
    </row>
    <row r="975" spans="20:23" ht="12.75">
      <c r="T975" s="26">
        <v>83011800</v>
      </c>
      <c r="U975" s="27" t="s">
        <v>454</v>
      </c>
      <c r="V975" s="26">
        <v>10003164</v>
      </c>
      <c r="W975">
        <f t="shared" si="12"/>
        <v>83011800</v>
      </c>
    </row>
    <row r="976" spans="20:23" ht="12.75">
      <c r="T976" s="26">
        <v>83011800</v>
      </c>
      <c r="U976" s="27" t="s">
        <v>455</v>
      </c>
      <c r="V976" s="26">
        <v>10003159</v>
      </c>
      <c r="W976">
        <f t="shared" si="12"/>
        <v>83011800</v>
      </c>
    </row>
    <row r="977" spans="20:23" ht="12.75">
      <c r="T977" s="26">
        <v>83011800</v>
      </c>
      <c r="U977" s="27" t="s">
        <v>456</v>
      </c>
      <c r="V977" s="26">
        <v>10003766</v>
      </c>
      <c r="W977">
        <f t="shared" si="12"/>
        <v>83011800</v>
      </c>
    </row>
    <row r="978" spans="20:23" ht="12.75">
      <c r="T978" s="26">
        <v>83011800</v>
      </c>
      <c r="U978" s="27" t="s">
        <v>457</v>
      </c>
      <c r="V978" s="26">
        <v>10003162</v>
      </c>
      <c r="W978">
        <f t="shared" si="12"/>
        <v>83011800</v>
      </c>
    </row>
    <row r="979" spans="20:23" ht="12.75">
      <c r="T979" s="26">
        <v>83011800</v>
      </c>
      <c r="U979" s="27" t="s">
        <v>458</v>
      </c>
      <c r="V979" s="26">
        <v>10003765</v>
      </c>
      <c r="W979">
        <f t="shared" si="12"/>
        <v>83011800</v>
      </c>
    </row>
    <row r="980" spans="20:23" ht="12.75">
      <c r="T980" s="26">
        <v>83011800</v>
      </c>
      <c r="U980" s="27" t="s">
        <v>459</v>
      </c>
      <c r="V980" s="26">
        <v>10003156</v>
      </c>
      <c r="W980">
        <f t="shared" si="12"/>
        <v>83011800</v>
      </c>
    </row>
    <row r="981" spans="20:23" ht="12.75">
      <c r="T981" s="26">
        <v>83011800</v>
      </c>
      <c r="U981" s="27" t="s">
        <v>460</v>
      </c>
      <c r="V981" s="26">
        <v>10005715</v>
      </c>
      <c r="W981">
        <f t="shared" si="12"/>
        <v>83011800</v>
      </c>
    </row>
    <row r="982" spans="20:23" ht="12.75">
      <c r="T982" s="26">
        <v>83011900</v>
      </c>
      <c r="U982" s="27" t="s">
        <v>461</v>
      </c>
      <c r="V982" s="26">
        <v>10003179</v>
      </c>
      <c r="W982">
        <f t="shared" si="12"/>
        <v>83011900</v>
      </c>
    </row>
    <row r="983" spans="20:23" ht="12.75">
      <c r="T983" s="26">
        <v>83011900</v>
      </c>
      <c r="U983" s="27" t="s">
        <v>462</v>
      </c>
      <c r="V983" s="26">
        <v>10003170</v>
      </c>
      <c r="W983">
        <f t="shared" si="12"/>
        <v>83011900</v>
      </c>
    </row>
    <row r="984" spans="20:23" ht="12.75">
      <c r="T984" s="26">
        <v>83011900</v>
      </c>
      <c r="U984" s="27" t="s">
        <v>463</v>
      </c>
      <c r="V984" s="26">
        <v>10003185</v>
      </c>
      <c r="W984">
        <f t="shared" si="12"/>
        <v>83011900</v>
      </c>
    </row>
    <row r="985" spans="20:23" ht="12.75">
      <c r="T985" s="26">
        <v>83011900</v>
      </c>
      <c r="U985" s="27" t="s">
        <v>464</v>
      </c>
      <c r="V985" s="26">
        <v>10003186</v>
      </c>
      <c r="W985">
        <f t="shared" si="12"/>
        <v>83011900</v>
      </c>
    </row>
    <row r="986" spans="20:23" ht="12.75">
      <c r="T986" s="26">
        <v>83011900</v>
      </c>
      <c r="U986" s="27" t="s">
        <v>465</v>
      </c>
      <c r="V986" s="26">
        <v>10003187</v>
      </c>
      <c r="W986">
        <f t="shared" si="12"/>
        <v>83011900</v>
      </c>
    </row>
    <row r="987" spans="20:23" ht="12.75">
      <c r="T987" s="26">
        <v>83011900</v>
      </c>
      <c r="U987" s="27" t="s">
        <v>466</v>
      </c>
      <c r="V987" s="26">
        <v>10005670</v>
      </c>
      <c r="W987">
        <f t="shared" si="12"/>
        <v>83011900</v>
      </c>
    </row>
    <row r="988" spans="20:23" ht="12.75">
      <c r="T988" s="26">
        <v>83011900</v>
      </c>
      <c r="U988" s="27" t="s">
        <v>467</v>
      </c>
      <c r="V988" s="26">
        <v>10003194</v>
      </c>
      <c r="W988">
        <f t="shared" si="12"/>
        <v>83011900</v>
      </c>
    </row>
    <row r="989" spans="20:23" ht="12.75">
      <c r="T989" s="26">
        <v>83011900</v>
      </c>
      <c r="U989" s="27" t="s">
        <v>468</v>
      </c>
      <c r="V989" s="26">
        <v>10003195</v>
      </c>
      <c r="W989">
        <f t="shared" si="12"/>
        <v>83011900</v>
      </c>
    </row>
    <row r="990" spans="20:23" ht="12.75">
      <c r="T990" s="26">
        <v>83011900</v>
      </c>
      <c r="U990" s="27" t="s">
        <v>469</v>
      </c>
      <c r="V990" s="26">
        <v>10003171</v>
      </c>
      <c r="W990">
        <f t="shared" si="12"/>
        <v>83011900</v>
      </c>
    </row>
    <row r="991" spans="20:23" ht="12.75">
      <c r="T991" s="26">
        <v>83011900</v>
      </c>
      <c r="U991" s="27" t="s">
        <v>470</v>
      </c>
      <c r="V991" s="26">
        <v>10003182</v>
      </c>
      <c r="W991">
        <f t="shared" si="12"/>
        <v>83011900</v>
      </c>
    </row>
    <row r="992" spans="20:23" ht="12.75">
      <c r="T992" s="26">
        <v>83011900</v>
      </c>
      <c r="U992" s="27" t="s">
        <v>471</v>
      </c>
      <c r="V992" s="26">
        <v>10003184</v>
      </c>
      <c r="W992">
        <f t="shared" si="12"/>
        <v>83011900</v>
      </c>
    </row>
    <row r="993" spans="20:23" ht="12.75">
      <c r="T993" s="26">
        <v>83011900</v>
      </c>
      <c r="U993" s="27" t="s">
        <v>472</v>
      </c>
      <c r="V993" s="26">
        <v>10003166</v>
      </c>
      <c r="W993">
        <f t="shared" si="12"/>
        <v>83011900</v>
      </c>
    </row>
    <row r="994" spans="20:23" ht="12.75">
      <c r="T994" s="26">
        <v>83011900</v>
      </c>
      <c r="U994" s="27" t="s">
        <v>473</v>
      </c>
      <c r="V994" s="26">
        <v>10003190</v>
      </c>
      <c r="W994">
        <f t="shared" si="12"/>
        <v>83011900</v>
      </c>
    </row>
    <row r="995" spans="20:23" ht="12.75">
      <c r="T995" s="26">
        <v>83011900</v>
      </c>
      <c r="U995" s="27" t="s">
        <v>474</v>
      </c>
      <c r="V995" s="26">
        <v>10003167</v>
      </c>
      <c r="W995">
        <f t="shared" si="12"/>
        <v>83011900</v>
      </c>
    </row>
    <row r="996" spans="20:23" ht="12.75">
      <c r="T996" s="26">
        <v>83011900</v>
      </c>
      <c r="U996" s="27" t="s">
        <v>475</v>
      </c>
      <c r="V996" s="26">
        <v>10003181</v>
      </c>
      <c r="W996">
        <f t="shared" si="12"/>
        <v>83011900</v>
      </c>
    </row>
    <row r="997" spans="20:23" ht="12.75">
      <c r="T997" s="26">
        <v>83011900</v>
      </c>
      <c r="U997" s="27" t="s">
        <v>476</v>
      </c>
      <c r="V997" s="26">
        <v>10003168</v>
      </c>
      <c r="W997">
        <f t="shared" si="12"/>
        <v>83011900</v>
      </c>
    </row>
    <row r="998" spans="20:23" ht="12.75">
      <c r="T998" s="26">
        <v>83011900</v>
      </c>
      <c r="U998" s="27" t="s">
        <v>477</v>
      </c>
      <c r="V998" s="26">
        <v>10003183</v>
      </c>
      <c r="W998">
        <f t="shared" si="12"/>
        <v>83011900</v>
      </c>
    </row>
    <row r="999" spans="20:23" ht="12.75">
      <c r="T999" s="26">
        <v>83011900</v>
      </c>
      <c r="U999" s="27" t="s">
        <v>478</v>
      </c>
      <c r="V999" s="26">
        <v>10003173</v>
      </c>
      <c r="W999">
        <f t="shared" si="12"/>
        <v>83011900</v>
      </c>
    </row>
    <row r="1000" spans="20:23" ht="12.75">
      <c r="T1000" s="26">
        <v>83011900</v>
      </c>
      <c r="U1000" s="27" t="s">
        <v>479</v>
      </c>
      <c r="V1000" s="26">
        <v>10003165</v>
      </c>
      <c r="W1000">
        <f t="shared" si="12"/>
        <v>83011900</v>
      </c>
    </row>
    <row r="1001" spans="20:23" ht="12.75">
      <c r="T1001" s="26">
        <v>83011900</v>
      </c>
      <c r="U1001" s="27" t="s">
        <v>480</v>
      </c>
      <c r="V1001" s="26">
        <v>10003180</v>
      </c>
      <c r="W1001">
        <f t="shared" si="12"/>
        <v>83011900</v>
      </c>
    </row>
    <row r="1002" spans="20:23" ht="12.75">
      <c r="T1002" s="26">
        <v>83012000</v>
      </c>
      <c r="U1002" s="27" t="s">
        <v>481</v>
      </c>
      <c r="V1002" s="26">
        <v>10005688</v>
      </c>
      <c r="W1002">
        <f t="shared" si="12"/>
        <v>83012000</v>
      </c>
    </row>
    <row r="1003" spans="20:23" ht="12.75">
      <c r="T1003" s="26">
        <v>83012000</v>
      </c>
      <c r="U1003" s="27" t="s">
        <v>482</v>
      </c>
      <c r="V1003" s="26">
        <v>10003198</v>
      </c>
      <c r="W1003">
        <f t="shared" si="12"/>
        <v>83012000</v>
      </c>
    </row>
    <row r="1004" spans="20:23" ht="12.75">
      <c r="T1004" s="26">
        <v>83012000</v>
      </c>
      <c r="U1004" s="27" t="s">
        <v>483</v>
      </c>
      <c r="V1004" s="26">
        <v>10003201</v>
      </c>
      <c r="W1004">
        <f t="shared" si="12"/>
        <v>83012000</v>
      </c>
    </row>
    <row r="1005" spans="20:23" ht="12.75">
      <c r="T1005" s="26">
        <v>83012000</v>
      </c>
      <c r="U1005" s="27" t="s">
        <v>484</v>
      </c>
      <c r="V1005" s="26">
        <v>10003202</v>
      </c>
      <c r="W1005">
        <f t="shared" si="12"/>
        <v>83012000</v>
      </c>
    </row>
    <row r="1006" spans="20:23" ht="12.75">
      <c r="T1006" s="26">
        <v>83012000</v>
      </c>
      <c r="U1006" s="27" t="s">
        <v>485</v>
      </c>
      <c r="V1006" s="26">
        <v>10003196</v>
      </c>
      <c r="W1006">
        <f t="shared" si="12"/>
        <v>83012000</v>
      </c>
    </row>
    <row r="1007" spans="20:23" ht="12.75">
      <c r="T1007" s="26">
        <v>83012000</v>
      </c>
      <c r="U1007" s="27" t="s">
        <v>486</v>
      </c>
      <c r="V1007" s="26">
        <v>10003199</v>
      </c>
      <c r="W1007">
        <f t="shared" si="12"/>
        <v>83012000</v>
      </c>
    </row>
    <row r="1008" spans="20:23" ht="12.75">
      <c r="T1008" s="26">
        <v>83012000</v>
      </c>
      <c r="U1008" s="27" t="s">
        <v>487</v>
      </c>
      <c r="V1008" s="26">
        <v>10003767</v>
      </c>
      <c r="W1008">
        <f t="shared" si="12"/>
        <v>83012000</v>
      </c>
    </row>
    <row r="1009" spans="20:23" ht="12.75">
      <c r="T1009" s="26">
        <v>83012000</v>
      </c>
      <c r="U1009" s="27" t="s">
        <v>488</v>
      </c>
      <c r="V1009" s="26">
        <v>10003197</v>
      </c>
      <c r="W1009">
        <f t="shared" si="12"/>
        <v>83012000</v>
      </c>
    </row>
    <row r="1010" spans="20:23" ht="12.75">
      <c r="T1010" s="26">
        <v>83012100</v>
      </c>
      <c r="U1010" s="27" t="s">
        <v>489</v>
      </c>
      <c r="V1010" s="26">
        <v>10003208</v>
      </c>
      <c r="W1010">
        <f t="shared" si="12"/>
        <v>83012100</v>
      </c>
    </row>
    <row r="1011" spans="20:23" ht="12.75">
      <c r="T1011" s="26">
        <v>83012100</v>
      </c>
      <c r="U1011" s="27" t="s">
        <v>490</v>
      </c>
      <c r="V1011" s="26">
        <v>10003205</v>
      </c>
      <c r="W1011">
        <f t="shared" si="12"/>
        <v>83012100</v>
      </c>
    </row>
    <row r="1012" spans="20:23" ht="12.75">
      <c r="T1012" s="26">
        <v>83012100</v>
      </c>
      <c r="U1012" s="27" t="s">
        <v>491</v>
      </c>
      <c r="V1012" s="26">
        <v>10003207</v>
      </c>
      <c r="W1012">
        <f t="shared" si="12"/>
        <v>83012100</v>
      </c>
    </row>
    <row r="1013" spans="20:23" ht="12.75">
      <c r="T1013" s="26">
        <v>83012100</v>
      </c>
      <c r="U1013" s="27" t="s">
        <v>492</v>
      </c>
      <c r="V1013" s="26">
        <v>10003203</v>
      </c>
      <c r="W1013">
        <f t="shared" si="12"/>
        <v>83012100</v>
      </c>
    </row>
    <row r="1014" spans="20:23" ht="12.75">
      <c r="T1014" s="26">
        <v>83012100</v>
      </c>
      <c r="U1014" s="27" t="s">
        <v>493</v>
      </c>
      <c r="V1014" s="26">
        <v>10003204</v>
      </c>
      <c r="W1014">
        <f t="shared" si="12"/>
        <v>83012100</v>
      </c>
    </row>
    <row r="1015" spans="20:23" ht="12.75">
      <c r="T1015" s="26">
        <v>83012100</v>
      </c>
      <c r="U1015" s="27" t="s">
        <v>494</v>
      </c>
      <c r="V1015" s="26">
        <v>10003210</v>
      </c>
      <c r="W1015">
        <f t="shared" si="12"/>
        <v>83012100</v>
      </c>
    </row>
    <row r="1016" spans="20:23" ht="12.75">
      <c r="T1016" s="26">
        <v>83012100</v>
      </c>
      <c r="U1016" s="27" t="s">
        <v>495</v>
      </c>
      <c r="V1016" s="26">
        <v>10003211</v>
      </c>
      <c r="W1016">
        <f t="shared" si="12"/>
        <v>83012100</v>
      </c>
    </row>
    <row r="1017" spans="20:23" ht="12.75">
      <c r="T1017" s="26">
        <v>83012100</v>
      </c>
      <c r="U1017" s="27" t="s">
        <v>496</v>
      </c>
      <c r="V1017" s="26">
        <v>10003206</v>
      </c>
      <c r="W1017">
        <f t="shared" si="12"/>
        <v>83012100</v>
      </c>
    </row>
    <row r="1018" spans="20:23" ht="12.75">
      <c r="T1018" s="26">
        <v>83012200</v>
      </c>
      <c r="U1018" s="27" t="s">
        <v>497</v>
      </c>
      <c r="V1018" s="26">
        <v>10005289</v>
      </c>
      <c r="W1018">
        <f t="shared" si="12"/>
        <v>83012200</v>
      </c>
    </row>
    <row r="1019" spans="20:23" ht="12.75">
      <c r="T1019" s="26">
        <v>83012200</v>
      </c>
      <c r="U1019" s="27" t="s">
        <v>498</v>
      </c>
      <c r="V1019" s="26">
        <v>10002544</v>
      </c>
      <c r="W1019">
        <f t="shared" si="12"/>
        <v>83012200</v>
      </c>
    </row>
    <row r="1020" spans="20:23" ht="12.75">
      <c r="T1020" s="26">
        <v>83012200</v>
      </c>
      <c r="U1020" s="27" t="s">
        <v>499</v>
      </c>
      <c r="V1020" s="26">
        <v>10005288</v>
      </c>
      <c r="W1020">
        <f t="shared" si="12"/>
        <v>83012200</v>
      </c>
    </row>
    <row r="1021" spans="20:23" ht="12.75">
      <c r="T1021" s="26">
        <v>83012200</v>
      </c>
      <c r="U1021" s="27" t="s">
        <v>500</v>
      </c>
      <c r="V1021" s="26">
        <v>10005297</v>
      </c>
      <c r="W1021">
        <f t="shared" si="12"/>
        <v>83012200</v>
      </c>
    </row>
    <row r="1022" spans="20:23" ht="12.75">
      <c r="T1022" s="26">
        <v>83012200</v>
      </c>
      <c r="U1022" s="27" t="s">
        <v>501</v>
      </c>
      <c r="V1022" s="26">
        <v>10005296</v>
      </c>
      <c r="W1022">
        <f aca="true" t="shared" si="13" ref="W1022:W1036">T1022</f>
        <v>83012200</v>
      </c>
    </row>
    <row r="1023" spans="20:23" ht="12.75">
      <c r="T1023" s="26">
        <v>83012200</v>
      </c>
      <c r="U1023" s="27" t="s">
        <v>502</v>
      </c>
      <c r="V1023" s="26">
        <v>10005295</v>
      </c>
      <c r="W1023">
        <f t="shared" si="13"/>
        <v>83012200</v>
      </c>
    </row>
    <row r="1024" spans="20:23" ht="12.75">
      <c r="T1024" s="26">
        <v>83012200</v>
      </c>
      <c r="U1024" s="27" t="s">
        <v>503</v>
      </c>
      <c r="V1024" s="26">
        <v>10005287</v>
      </c>
      <c r="W1024">
        <f t="shared" si="13"/>
        <v>83012200</v>
      </c>
    </row>
    <row r="1025" spans="20:23" ht="12.75">
      <c r="T1025" s="26">
        <v>83012200</v>
      </c>
      <c r="U1025" s="27" t="s">
        <v>504</v>
      </c>
      <c r="V1025" s="26">
        <v>10005286</v>
      </c>
      <c r="W1025">
        <f t="shared" si="13"/>
        <v>83012200</v>
      </c>
    </row>
    <row r="1026" spans="20:23" ht="12.75">
      <c r="T1026" s="26">
        <v>83012200</v>
      </c>
      <c r="U1026" s="27" t="s">
        <v>505</v>
      </c>
      <c r="V1026" s="26">
        <v>10002542</v>
      </c>
      <c r="W1026">
        <f t="shared" si="13"/>
        <v>83012200</v>
      </c>
    </row>
    <row r="1027" spans="20:23" ht="12.75">
      <c r="T1027" s="26">
        <v>83012200</v>
      </c>
      <c r="U1027" s="27" t="s">
        <v>506</v>
      </c>
      <c r="V1027" s="26">
        <v>10005290</v>
      </c>
      <c r="W1027">
        <f t="shared" si="13"/>
        <v>83012200</v>
      </c>
    </row>
    <row r="1028" spans="20:23" ht="12.75">
      <c r="T1028" s="26">
        <v>83012200</v>
      </c>
      <c r="U1028" s="27" t="s">
        <v>507</v>
      </c>
      <c r="V1028" s="26">
        <v>10005284</v>
      </c>
      <c r="W1028">
        <f t="shared" si="13"/>
        <v>83012200</v>
      </c>
    </row>
    <row r="1029" spans="20:23" ht="12.75">
      <c r="T1029" s="26">
        <v>83012200</v>
      </c>
      <c r="U1029" s="27" t="s">
        <v>508</v>
      </c>
      <c r="V1029" s="26">
        <v>10005285</v>
      </c>
      <c r="W1029">
        <f t="shared" si="13"/>
        <v>83012200</v>
      </c>
    </row>
    <row r="1030" spans="20:23" ht="12.75">
      <c r="T1030" s="26">
        <v>83012200</v>
      </c>
      <c r="U1030" s="27" t="s">
        <v>509</v>
      </c>
      <c r="V1030" s="26">
        <v>10003946</v>
      </c>
      <c r="W1030">
        <f t="shared" si="13"/>
        <v>83012200</v>
      </c>
    </row>
    <row r="1031" spans="20:23" ht="12.75">
      <c r="T1031" s="26">
        <v>83012200</v>
      </c>
      <c r="U1031" s="27" t="s">
        <v>510</v>
      </c>
      <c r="V1031" s="26">
        <v>10002553</v>
      </c>
      <c r="W1031">
        <f t="shared" si="13"/>
        <v>83012200</v>
      </c>
    </row>
    <row r="1032" spans="20:23" ht="12.75">
      <c r="T1032" s="26">
        <v>83012300</v>
      </c>
      <c r="U1032" s="27" t="s">
        <v>511</v>
      </c>
      <c r="V1032" s="26">
        <v>10003966</v>
      </c>
      <c r="W1032">
        <f t="shared" si="13"/>
        <v>83012300</v>
      </c>
    </row>
    <row r="1033" spans="20:23" ht="12.75">
      <c r="T1033" s="26">
        <v>83012300</v>
      </c>
      <c r="U1033" s="27" t="s">
        <v>512</v>
      </c>
      <c r="V1033" s="26">
        <v>10002677</v>
      </c>
      <c r="W1033">
        <f t="shared" si="13"/>
        <v>83012300</v>
      </c>
    </row>
    <row r="1034" spans="20:23" ht="12.75">
      <c r="T1034" s="26">
        <v>83012300</v>
      </c>
      <c r="U1034" s="27" t="s">
        <v>513</v>
      </c>
      <c r="V1034" s="26">
        <v>10005705</v>
      </c>
      <c r="W1034">
        <f t="shared" si="13"/>
        <v>83012300</v>
      </c>
    </row>
    <row r="1035" spans="20:23" ht="12.75">
      <c r="T1035" s="26">
        <v>83012300</v>
      </c>
      <c r="U1035" s="27" t="s">
        <v>514</v>
      </c>
      <c r="V1035" s="26">
        <v>10005731</v>
      </c>
      <c r="W1035">
        <f t="shared" si="13"/>
        <v>83012300</v>
      </c>
    </row>
    <row r="1036" spans="20:23" ht="12.75">
      <c r="T1036" s="26">
        <v>83012300</v>
      </c>
      <c r="U1036" s="27" t="s">
        <v>515</v>
      </c>
      <c r="V1036" s="26">
        <v>10003969</v>
      </c>
      <c r="W1036">
        <f t="shared" si="13"/>
        <v>83012300</v>
      </c>
    </row>
    <row r="1037" spans="20:23" ht="12.75">
      <c r="T1037" s="24">
        <v>86010100</v>
      </c>
      <c r="U1037" s="25" t="s">
        <v>669</v>
      </c>
      <c r="V1037" s="24">
        <v>10005133</v>
      </c>
      <c r="W1037">
        <f aca="true" t="shared" si="14" ref="W1037:W1048">T1037</f>
        <v>86010100</v>
      </c>
    </row>
    <row r="1038" spans="20:23" ht="12.75">
      <c r="T1038" s="24">
        <v>86010100</v>
      </c>
      <c r="U1038" s="25" t="s">
        <v>670</v>
      </c>
      <c r="V1038" s="24">
        <v>10005134</v>
      </c>
      <c r="W1038">
        <f t="shared" si="14"/>
        <v>86010100</v>
      </c>
    </row>
    <row r="1039" spans="20:23" ht="12.75">
      <c r="T1039" s="24">
        <v>86010100</v>
      </c>
      <c r="U1039" s="25" t="s">
        <v>629</v>
      </c>
      <c r="V1039" s="24">
        <v>10005135</v>
      </c>
      <c r="W1039">
        <f t="shared" si="14"/>
        <v>86010100</v>
      </c>
    </row>
    <row r="1040" spans="20:23" ht="12.75">
      <c r="T1040" s="24">
        <v>86010100</v>
      </c>
      <c r="U1040" s="25" t="s">
        <v>630</v>
      </c>
      <c r="V1040" s="24">
        <v>10005136</v>
      </c>
      <c r="W1040">
        <f t="shared" si="14"/>
        <v>86010100</v>
      </c>
    </row>
    <row r="1041" spans="20:23" ht="12.75">
      <c r="T1041" s="24">
        <v>86010100</v>
      </c>
      <c r="U1041" s="25" t="s">
        <v>631</v>
      </c>
      <c r="V1041" s="24">
        <v>10005137</v>
      </c>
      <c r="W1041">
        <f t="shared" si="14"/>
        <v>86010100</v>
      </c>
    </row>
    <row r="1042" spans="20:23" ht="12.75">
      <c r="T1042" s="24">
        <v>86010100</v>
      </c>
      <c r="U1042" s="25" t="s">
        <v>632</v>
      </c>
      <c r="V1042" s="24">
        <v>10005138</v>
      </c>
      <c r="W1042">
        <f t="shared" si="14"/>
        <v>86010100</v>
      </c>
    </row>
    <row r="1043" spans="20:23" ht="12.75">
      <c r="T1043" s="24">
        <v>86010100</v>
      </c>
      <c r="U1043" s="25" t="s">
        <v>633</v>
      </c>
      <c r="V1043" s="24">
        <v>10005139</v>
      </c>
      <c r="W1043">
        <f t="shared" si="14"/>
        <v>86010100</v>
      </c>
    </row>
    <row r="1044" spans="20:23" ht="12.75">
      <c r="T1044" s="24">
        <v>86010100</v>
      </c>
      <c r="U1044" s="25" t="s">
        <v>634</v>
      </c>
      <c r="V1044" s="24">
        <v>10005443</v>
      </c>
      <c r="W1044">
        <f t="shared" si="14"/>
        <v>86010100</v>
      </c>
    </row>
    <row r="1045" spans="20:23" ht="12.75">
      <c r="T1045" s="24">
        <v>86010100</v>
      </c>
      <c r="U1045" s="25" t="s">
        <v>635</v>
      </c>
      <c r="V1045" s="24">
        <v>10005140</v>
      </c>
      <c r="W1045">
        <f t="shared" si="14"/>
        <v>86010100</v>
      </c>
    </row>
    <row r="1046" spans="20:23" ht="12.75">
      <c r="T1046" s="24">
        <v>86010100</v>
      </c>
      <c r="U1046" s="25" t="s">
        <v>636</v>
      </c>
      <c r="V1046" s="24">
        <v>10005141</v>
      </c>
      <c r="W1046">
        <f t="shared" si="14"/>
        <v>86010100</v>
      </c>
    </row>
    <row r="1047" spans="20:23" ht="12.75">
      <c r="T1047" s="24">
        <v>86010200</v>
      </c>
      <c r="U1047" s="25" t="s">
        <v>656</v>
      </c>
      <c r="V1047" s="24">
        <v>10005144</v>
      </c>
      <c r="W1047">
        <f t="shared" si="14"/>
        <v>86010200</v>
      </c>
    </row>
    <row r="1048" spans="20:23" ht="12.75">
      <c r="T1048" s="24">
        <v>86010200</v>
      </c>
      <c r="U1048" s="25" t="s">
        <v>657</v>
      </c>
      <c r="V1048" s="24">
        <v>10005142</v>
      </c>
      <c r="W1048">
        <f t="shared" si="14"/>
        <v>86010200</v>
      </c>
    </row>
    <row r="1049" spans="20:23" ht="12.75">
      <c r="T1049" s="24">
        <v>86010200</v>
      </c>
      <c r="U1049" s="25" t="s">
        <v>658</v>
      </c>
      <c r="V1049" s="24">
        <v>10005143</v>
      </c>
      <c r="W1049">
        <f aca="true" t="shared" si="15" ref="W1049:W1112">T1049</f>
        <v>86010200</v>
      </c>
    </row>
    <row r="1050" spans="20:23" ht="12.75">
      <c r="T1050" s="24">
        <v>86010200</v>
      </c>
      <c r="U1050" s="25" t="s">
        <v>659</v>
      </c>
      <c r="V1050" s="24">
        <v>10005145</v>
      </c>
      <c r="W1050">
        <f t="shared" si="15"/>
        <v>86010200</v>
      </c>
    </row>
    <row r="1051" spans="20:23" ht="12.75">
      <c r="T1051" s="24">
        <v>86010300</v>
      </c>
      <c r="U1051" s="25" t="s">
        <v>660</v>
      </c>
      <c r="V1051" s="24">
        <v>10005146</v>
      </c>
      <c r="W1051">
        <f t="shared" si="15"/>
        <v>86010300</v>
      </c>
    </row>
    <row r="1052" spans="20:23" ht="12.75">
      <c r="T1052" s="24">
        <v>86010300</v>
      </c>
      <c r="U1052" s="25" t="s">
        <v>661</v>
      </c>
      <c r="V1052" s="24">
        <v>10005147</v>
      </c>
      <c r="W1052">
        <f t="shared" si="15"/>
        <v>86010300</v>
      </c>
    </row>
    <row r="1053" spans="20:23" ht="12.75">
      <c r="T1053" s="24">
        <v>86010300</v>
      </c>
      <c r="U1053" s="25" t="s">
        <v>662</v>
      </c>
      <c r="V1053" s="24">
        <v>10005148</v>
      </c>
      <c r="W1053">
        <f t="shared" si="15"/>
        <v>86010300</v>
      </c>
    </row>
    <row r="1054" spans="20:23" ht="12.75">
      <c r="T1054" s="24">
        <v>86010300</v>
      </c>
      <c r="U1054" s="25" t="s">
        <v>663</v>
      </c>
      <c r="V1054" s="24">
        <v>10005149</v>
      </c>
      <c r="W1054">
        <f t="shared" si="15"/>
        <v>86010300</v>
      </c>
    </row>
    <row r="1055" spans="20:23" ht="12.75">
      <c r="T1055" s="24">
        <v>86010300</v>
      </c>
      <c r="U1055" s="25" t="s">
        <v>664</v>
      </c>
      <c r="V1055" s="24">
        <v>10005150</v>
      </c>
      <c r="W1055">
        <f t="shared" si="15"/>
        <v>86010300</v>
      </c>
    </row>
    <row r="1056" spans="20:23" ht="12.75">
      <c r="T1056" s="24">
        <v>86010300</v>
      </c>
      <c r="U1056" s="25" t="s">
        <v>665</v>
      </c>
      <c r="V1056" s="24">
        <v>10005151</v>
      </c>
      <c r="W1056">
        <f t="shared" si="15"/>
        <v>86010300</v>
      </c>
    </row>
    <row r="1057" spans="20:23" ht="12.75">
      <c r="T1057" s="24">
        <v>86010300</v>
      </c>
      <c r="U1057" s="25" t="s">
        <v>666</v>
      </c>
      <c r="V1057" s="24">
        <v>10005152</v>
      </c>
      <c r="W1057">
        <f t="shared" si="15"/>
        <v>86010300</v>
      </c>
    </row>
    <row r="1058" spans="20:23" ht="12.75">
      <c r="T1058" s="24">
        <v>86010300</v>
      </c>
      <c r="U1058" s="25" t="s">
        <v>667</v>
      </c>
      <c r="V1058" s="24">
        <v>10005439</v>
      </c>
      <c r="W1058">
        <f t="shared" si="15"/>
        <v>86010300</v>
      </c>
    </row>
    <row r="1059" spans="20:23" ht="12.75">
      <c r="T1059" s="24">
        <v>86010300</v>
      </c>
      <c r="U1059" s="25" t="s">
        <v>668</v>
      </c>
      <c r="V1059" s="24">
        <v>10005440</v>
      </c>
      <c r="W1059">
        <f t="shared" si="15"/>
        <v>86010300</v>
      </c>
    </row>
    <row r="1060" spans="20:23" ht="12.75">
      <c r="T1060" s="24">
        <v>86010400</v>
      </c>
      <c r="U1060" s="25" t="s">
        <v>637</v>
      </c>
      <c r="V1060" s="24">
        <v>10005153</v>
      </c>
      <c r="W1060">
        <f t="shared" si="15"/>
        <v>86010400</v>
      </c>
    </row>
    <row r="1061" spans="20:23" ht="12.75">
      <c r="T1061" s="24">
        <v>86010400</v>
      </c>
      <c r="U1061" s="25" t="s">
        <v>638</v>
      </c>
      <c r="V1061" s="24">
        <v>10005154</v>
      </c>
      <c r="W1061">
        <f t="shared" si="15"/>
        <v>86010400</v>
      </c>
    </row>
    <row r="1062" spans="20:23" ht="12.75">
      <c r="T1062" s="24">
        <v>86010400</v>
      </c>
      <c r="U1062" s="25" t="s">
        <v>639</v>
      </c>
      <c r="V1062" s="24">
        <v>10005155</v>
      </c>
      <c r="W1062">
        <f t="shared" si="15"/>
        <v>86010400</v>
      </c>
    </row>
    <row r="1063" spans="20:23" ht="12.75">
      <c r="T1063" s="24">
        <v>86010400</v>
      </c>
      <c r="U1063" s="25" t="s">
        <v>640</v>
      </c>
      <c r="V1063" s="24">
        <v>10005156</v>
      </c>
      <c r="W1063">
        <f t="shared" si="15"/>
        <v>86010400</v>
      </c>
    </row>
    <row r="1064" spans="20:23" ht="12.75">
      <c r="T1064" s="24">
        <v>86010400</v>
      </c>
      <c r="U1064" s="25" t="s">
        <v>641</v>
      </c>
      <c r="V1064" s="24">
        <v>10005157</v>
      </c>
      <c r="W1064">
        <f t="shared" si="15"/>
        <v>86010400</v>
      </c>
    </row>
    <row r="1065" spans="20:23" ht="12.75">
      <c r="T1065" s="24">
        <v>86010400</v>
      </c>
      <c r="U1065" s="25" t="s">
        <v>642</v>
      </c>
      <c r="V1065" s="24">
        <v>10005159</v>
      </c>
      <c r="W1065">
        <f t="shared" si="15"/>
        <v>86010400</v>
      </c>
    </row>
    <row r="1066" spans="20:23" ht="12.75">
      <c r="T1066" s="24">
        <v>86010400</v>
      </c>
      <c r="U1066" s="25" t="s">
        <v>643</v>
      </c>
      <c r="V1066" s="24">
        <v>10005160</v>
      </c>
      <c r="W1066">
        <f t="shared" si="15"/>
        <v>86010400</v>
      </c>
    </row>
    <row r="1067" spans="20:23" ht="12.75">
      <c r="T1067" s="24">
        <v>86010400</v>
      </c>
      <c r="U1067" s="25" t="s">
        <v>644</v>
      </c>
      <c r="V1067" s="24">
        <v>10005161</v>
      </c>
      <c r="W1067">
        <f t="shared" si="15"/>
        <v>86010400</v>
      </c>
    </row>
    <row r="1068" spans="20:23" ht="12.75">
      <c r="T1068" s="24">
        <v>86010400</v>
      </c>
      <c r="U1068" s="25" t="s">
        <v>645</v>
      </c>
      <c r="V1068" s="24">
        <v>10005162</v>
      </c>
      <c r="W1068">
        <f t="shared" si="15"/>
        <v>86010400</v>
      </c>
    </row>
    <row r="1069" spans="20:23" ht="12.75">
      <c r="T1069" s="24">
        <v>86010400</v>
      </c>
      <c r="U1069" s="25" t="s">
        <v>646</v>
      </c>
      <c r="V1069" s="24">
        <v>10005163</v>
      </c>
      <c r="W1069">
        <f t="shared" si="15"/>
        <v>86010400</v>
      </c>
    </row>
    <row r="1070" spans="20:23" ht="12.75">
      <c r="T1070" s="24">
        <v>86010400</v>
      </c>
      <c r="U1070" s="25" t="s">
        <v>647</v>
      </c>
      <c r="V1070" s="24">
        <v>10005164</v>
      </c>
      <c r="W1070">
        <f t="shared" si="15"/>
        <v>86010400</v>
      </c>
    </row>
    <row r="1071" spans="20:23" ht="12.75">
      <c r="T1071" s="24">
        <v>86010400</v>
      </c>
      <c r="U1071" s="25" t="s">
        <v>648</v>
      </c>
      <c r="V1071" s="24">
        <v>10005165</v>
      </c>
      <c r="W1071">
        <f t="shared" si="15"/>
        <v>86010400</v>
      </c>
    </row>
    <row r="1072" spans="20:23" ht="12.75">
      <c r="T1072" s="24">
        <v>86010400</v>
      </c>
      <c r="U1072" s="25" t="s">
        <v>649</v>
      </c>
      <c r="V1072" s="24">
        <v>10005166</v>
      </c>
      <c r="W1072">
        <f t="shared" si="15"/>
        <v>86010400</v>
      </c>
    </row>
    <row r="1073" spans="20:23" ht="12.75">
      <c r="T1073" s="24">
        <v>86010400</v>
      </c>
      <c r="U1073" s="25" t="s">
        <v>650</v>
      </c>
      <c r="V1073" s="24">
        <v>10005167</v>
      </c>
      <c r="W1073">
        <f t="shared" si="15"/>
        <v>86010400</v>
      </c>
    </row>
    <row r="1074" spans="20:23" ht="12.75">
      <c r="T1074" s="24">
        <v>86010400</v>
      </c>
      <c r="U1074" s="25" t="s">
        <v>591</v>
      </c>
      <c r="V1074" s="24">
        <v>10005712</v>
      </c>
      <c r="W1074">
        <f t="shared" si="15"/>
        <v>86010400</v>
      </c>
    </row>
    <row r="1075" spans="20:23" ht="12.75">
      <c r="T1075" s="24">
        <v>86010400</v>
      </c>
      <c r="U1075" s="25" t="s">
        <v>592</v>
      </c>
      <c r="V1075" s="24">
        <v>10005158</v>
      </c>
      <c r="W1075">
        <f t="shared" si="15"/>
        <v>86010400</v>
      </c>
    </row>
    <row r="1076" spans="20:23" ht="12.75">
      <c r="T1076" s="24">
        <v>86010400</v>
      </c>
      <c r="U1076" s="25" t="s">
        <v>651</v>
      </c>
      <c r="V1076" s="24">
        <v>10005442</v>
      </c>
      <c r="W1076">
        <f t="shared" si="15"/>
        <v>86010400</v>
      </c>
    </row>
    <row r="1077" spans="20:23" ht="12.75">
      <c r="T1077" s="24">
        <v>86010400</v>
      </c>
      <c r="U1077" s="25" t="s">
        <v>652</v>
      </c>
      <c r="V1077" s="24">
        <v>10005168</v>
      </c>
      <c r="W1077">
        <f t="shared" si="15"/>
        <v>86010400</v>
      </c>
    </row>
    <row r="1078" spans="20:23" ht="12.75">
      <c r="T1078" s="24">
        <v>86010400</v>
      </c>
      <c r="U1078" s="25" t="s">
        <v>653</v>
      </c>
      <c r="V1078" s="24">
        <v>10005169</v>
      </c>
      <c r="W1078">
        <f t="shared" si="15"/>
        <v>86010400</v>
      </c>
    </row>
    <row r="1079" spans="20:23" ht="12.75">
      <c r="T1079" s="24">
        <v>86010400</v>
      </c>
      <c r="U1079" s="25" t="s">
        <v>654</v>
      </c>
      <c r="V1079" s="24">
        <v>10005170</v>
      </c>
      <c r="W1079">
        <f t="shared" si="15"/>
        <v>86010400</v>
      </c>
    </row>
    <row r="1080" spans="20:23" ht="12.75">
      <c r="T1080" s="24">
        <v>86010400</v>
      </c>
      <c r="U1080" s="25" t="s">
        <v>655</v>
      </c>
      <c r="V1080" s="24">
        <v>10005171</v>
      </c>
      <c r="W1080">
        <f t="shared" si="15"/>
        <v>86010400</v>
      </c>
    </row>
    <row r="1081" spans="20:23" ht="12.75">
      <c r="T1081" s="24">
        <v>86010500</v>
      </c>
      <c r="U1081" s="25" t="s">
        <v>66</v>
      </c>
      <c r="V1081" s="24">
        <v>10005175</v>
      </c>
      <c r="W1081">
        <f t="shared" si="15"/>
        <v>86010500</v>
      </c>
    </row>
    <row r="1082" spans="20:23" ht="12.75">
      <c r="T1082" s="24">
        <v>86010500</v>
      </c>
      <c r="U1082" s="25" t="s">
        <v>67</v>
      </c>
      <c r="V1082" s="24">
        <v>10005176</v>
      </c>
      <c r="W1082">
        <f t="shared" si="15"/>
        <v>86010500</v>
      </c>
    </row>
    <row r="1083" spans="20:23" ht="12.75">
      <c r="T1083" s="24">
        <v>86010500</v>
      </c>
      <c r="U1083" s="25" t="s">
        <v>68</v>
      </c>
      <c r="V1083" s="24">
        <v>10005172</v>
      </c>
      <c r="W1083">
        <f t="shared" si="15"/>
        <v>86010500</v>
      </c>
    </row>
    <row r="1084" spans="20:23" ht="12.75">
      <c r="T1084" s="24">
        <v>86010500</v>
      </c>
      <c r="U1084" s="25" t="s">
        <v>69</v>
      </c>
      <c r="V1084" s="24">
        <v>10005173</v>
      </c>
      <c r="W1084">
        <f t="shared" si="15"/>
        <v>86010500</v>
      </c>
    </row>
    <row r="1085" spans="20:23" ht="12.75">
      <c r="T1085" s="24">
        <v>86010500</v>
      </c>
      <c r="U1085" s="25" t="s">
        <v>70</v>
      </c>
      <c r="V1085" s="24">
        <v>10005174</v>
      </c>
      <c r="W1085">
        <f t="shared" si="15"/>
        <v>86010500</v>
      </c>
    </row>
    <row r="1086" spans="20:23" ht="12.75">
      <c r="T1086" s="24">
        <v>86010600</v>
      </c>
      <c r="U1086" s="25" t="s">
        <v>72</v>
      </c>
      <c r="V1086" s="24">
        <v>10005177</v>
      </c>
      <c r="W1086">
        <f t="shared" si="15"/>
        <v>86010600</v>
      </c>
    </row>
    <row r="1087" spans="20:23" ht="12.75">
      <c r="T1087" s="24">
        <v>86010600</v>
      </c>
      <c r="U1087" s="25" t="s">
        <v>73</v>
      </c>
      <c r="V1087" s="24">
        <v>10005178</v>
      </c>
      <c r="W1087">
        <f t="shared" si="15"/>
        <v>86010600</v>
      </c>
    </row>
    <row r="1088" spans="20:23" ht="12.75">
      <c r="T1088" s="24">
        <v>86010600</v>
      </c>
      <c r="U1088" s="25" t="s">
        <v>74</v>
      </c>
      <c r="V1088" s="24">
        <v>10005179</v>
      </c>
      <c r="W1088">
        <f t="shared" si="15"/>
        <v>86010600</v>
      </c>
    </row>
    <row r="1089" spans="20:23" ht="12.75">
      <c r="T1089" s="24">
        <v>86010700</v>
      </c>
      <c r="U1089" s="25" t="s">
        <v>76</v>
      </c>
      <c r="V1089" s="24">
        <v>10005180</v>
      </c>
      <c r="W1089">
        <f t="shared" si="15"/>
        <v>86010700</v>
      </c>
    </row>
    <row r="1090" spans="20:23" ht="12.75">
      <c r="T1090" s="24">
        <v>86010700</v>
      </c>
      <c r="U1090" s="25" t="s">
        <v>77</v>
      </c>
      <c r="V1090" s="24">
        <v>10005182</v>
      </c>
      <c r="W1090">
        <f t="shared" si="15"/>
        <v>86010700</v>
      </c>
    </row>
    <row r="1091" spans="20:23" ht="12.75">
      <c r="T1091" s="24">
        <v>86010700</v>
      </c>
      <c r="U1091" s="25" t="s">
        <v>78</v>
      </c>
      <c r="V1091" s="24">
        <v>10005181</v>
      </c>
      <c r="W1091">
        <f t="shared" si="15"/>
        <v>86010700</v>
      </c>
    </row>
    <row r="1092" spans="20:23" ht="12.75">
      <c r="T1092" s="24">
        <v>86010800</v>
      </c>
      <c r="U1092" s="25" t="s">
        <v>101</v>
      </c>
      <c r="V1092" s="24">
        <v>10005183</v>
      </c>
      <c r="W1092">
        <f t="shared" si="15"/>
        <v>86010800</v>
      </c>
    </row>
    <row r="1093" spans="20:23" ht="12.75">
      <c r="T1093" s="24">
        <v>86010800</v>
      </c>
      <c r="U1093" s="25" t="s">
        <v>102</v>
      </c>
      <c r="V1093" s="24">
        <v>10005184</v>
      </c>
      <c r="W1093">
        <f t="shared" si="15"/>
        <v>86010800</v>
      </c>
    </row>
    <row r="1094" spans="20:23" ht="12.75">
      <c r="T1094" s="24">
        <v>86010800</v>
      </c>
      <c r="U1094" s="25" t="s">
        <v>103</v>
      </c>
      <c r="V1094" s="24">
        <v>10005185</v>
      </c>
      <c r="W1094">
        <f t="shared" si="15"/>
        <v>86010800</v>
      </c>
    </row>
    <row r="1095" spans="20:23" ht="12.75">
      <c r="T1095" s="24">
        <v>86010900</v>
      </c>
      <c r="U1095" s="25" t="s">
        <v>104</v>
      </c>
      <c r="V1095" s="24">
        <v>10005186</v>
      </c>
      <c r="W1095">
        <f t="shared" si="15"/>
        <v>86010900</v>
      </c>
    </row>
    <row r="1096" spans="20:23" ht="12.75">
      <c r="T1096" s="24">
        <v>86011000</v>
      </c>
      <c r="U1096" s="25" t="s">
        <v>106</v>
      </c>
      <c r="V1096" s="24">
        <v>10005187</v>
      </c>
      <c r="W1096">
        <f t="shared" si="15"/>
        <v>86011000</v>
      </c>
    </row>
    <row r="1097" spans="20:23" ht="12.75">
      <c r="T1097" s="24">
        <v>86011000</v>
      </c>
      <c r="U1097" s="25" t="s">
        <v>107</v>
      </c>
      <c r="V1097" s="24">
        <v>10005188</v>
      </c>
      <c r="W1097">
        <f t="shared" si="15"/>
        <v>86011000</v>
      </c>
    </row>
    <row r="1098" spans="20:23" ht="12.75">
      <c r="T1098" s="24">
        <v>86011000</v>
      </c>
      <c r="U1098" s="25" t="s">
        <v>108</v>
      </c>
      <c r="V1098" s="24">
        <v>10005441</v>
      </c>
      <c r="W1098">
        <f t="shared" si="15"/>
        <v>86011000</v>
      </c>
    </row>
    <row r="1099" spans="20:23" ht="12.75">
      <c r="T1099" s="24">
        <v>86011000</v>
      </c>
      <c r="U1099" s="25" t="s">
        <v>109</v>
      </c>
      <c r="V1099" s="24">
        <v>10005189</v>
      </c>
      <c r="W1099">
        <f t="shared" si="15"/>
        <v>86011000</v>
      </c>
    </row>
    <row r="1100" spans="20:23" ht="12.75">
      <c r="T1100" s="24">
        <v>86011100</v>
      </c>
      <c r="U1100" s="25" t="s">
        <v>111</v>
      </c>
      <c r="V1100" s="24">
        <v>10005192</v>
      </c>
      <c r="W1100">
        <f t="shared" si="15"/>
        <v>86011100</v>
      </c>
    </row>
    <row r="1101" spans="20:23" ht="12.75">
      <c r="T1101" s="24">
        <v>86011100</v>
      </c>
      <c r="U1101" s="25" t="s">
        <v>112</v>
      </c>
      <c r="V1101" s="24">
        <v>10005190</v>
      </c>
      <c r="W1101">
        <f t="shared" si="15"/>
        <v>86011100</v>
      </c>
    </row>
    <row r="1102" spans="20:23" ht="12.75">
      <c r="T1102" s="24">
        <v>86011100</v>
      </c>
      <c r="U1102" s="25" t="s">
        <v>113</v>
      </c>
      <c r="V1102" s="24">
        <v>10005191</v>
      </c>
      <c r="W1102">
        <f t="shared" si="15"/>
        <v>86011100</v>
      </c>
    </row>
    <row r="1103" spans="20:23" ht="12.75">
      <c r="T1103" s="24">
        <v>86011100</v>
      </c>
      <c r="U1103" s="25" t="s">
        <v>114</v>
      </c>
      <c r="V1103" s="24">
        <v>10005193</v>
      </c>
      <c r="W1103">
        <f t="shared" si="15"/>
        <v>86011100</v>
      </c>
    </row>
    <row r="1104" spans="20:23" ht="12.75">
      <c r="T1104" s="24">
        <v>86011100</v>
      </c>
      <c r="U1104" s="25" t="s">
        <v>115</v>
      </c>
      <c r="V1104" s="24">
        <v>10005194</v>
      </c>
      <c r="W1104">
        <f t="shared" si="15"/>
        <v>86011100</v>
      </c>
    </row>
    <row r="1105" spans="20:23" ht="12.75">
      <c r="T1105" s="24">
        <v>86011100</v>
      </c>
      <c r="U1105" s="25" t="s">
        <v>116</v>
      </c>
      <c r="V1105" s="24">
        <v>10005195</v>
      </c>
      <c r="W1105">
        <f t="shared" si="15"/>
        <v>86011100</v>
      </c>
    </row>
    <row r="1106" spans="20:23" ht="12.75">
      <c r="T1106" s="24">
        <v>86011100</v>
      </c>
      <c r="U1106" s="25" t="s">
        <v>117</v>
      </c>
      <c r="V1106" s="24">
        <v>10005196</v>
      </c>
      <c r="W1106">
        <f t="shared" si="15"/>
        <v>86011100</v>
      </c>
    </row>
    <row r="1107" spans="20:23" ht="12.75">
      <c r="T1107" s="24">
        <v>86011200</v>
      </c>
      <c r="U1107" s="25" t="s">
        <v>119</v>
      </c>
      <c r="V1107" s="24">
        <v>10005684</v>
      </c>
      <c r="W1107">
        <f t="shared" si="15"/>
        <v>86011200</v>
      </c>
    </row>
    <row r="1108" spans="20:23" ht="12.75">
      <c r="T1108" s="24">
        <v>86011200</v>
      </c>
      <c r="U1108" s="25" t="s">
        <v>120</v>
      </c>
      <c r="V1108" s="24">
        <v>10005250</v>
      </c>
      <c r="W1108">
        <f t="shared" si="15"/>
        <v>86011200</v>
      </c>
    </row>
    <row r="1109" spans="20:23" ht="12.75">
      <c r="T1109" s="24">
        <v>86011200</v>
      </c>
      <c r="U1109" s="25" t="s">
        <v>121</v>
      </c>
      <c r="V1109" s="24">
        <v>10005685</v>
      </c>
      <c r="W1109">
        <f t="shared" si="15"/>
        <v>86011200</v>
      </c>
    </row>
    <row r="1110" spans="20:23" ht="12.75">
      <c r="T1110" s="26">
        <v>88010100</v>
      </c>
      <c r="U1110" s="27" t="s">
        <v>516</v>
      </c>
      <c r="V1110" s="26">
        <v>10005268</v>
      </c>
      <c r="W1110">
        <f t="shared" si="15"/>
        <v>88010100</v>
      </c>
    </row>
    <row r="1111" spans="20:23" ht="12.75">
      <c r="T1111" s="26">
        <v>88010100</v>
      </c>
      <c r="U1111" s="27" t="s">
        <v>517</v>
      </c>
      <c r="V1111" s="26">
        <v>10005267</v>
      </c>
      <c r="W1111">
        <f t="shared" si="15"/>
        <v>88010100</v>
      </c>
    </row>
    <row r="1112" spans="20:23" ht="12.75">
      <c r="T1112" s="26">
        <v>88010100</v>
      </c>
      <c r="U1112" s="27" t="s">
        <v>518</v>
      </c>
      <c r="V1112" s="26">
        <v>10005270</v>
      </c>
      <c r="W1112">
        <f t="shared" si="15"/>
        <v>88010100</v>
      </c>
    </row>
    <row r="1113" spans="20:23" ht="12.75">
      <c r="T1113" s="26">
        <v>88010100</v>
      </c>
      <c r="U1113" s="27" t="s">
        <v>519</v>
      </c>
      <c r="V1113" s="26">
        <v>10005269</v>
      </c>
      <c r="W1113">
        <f aca="true" t="shared" si="16" ref="W1113:W1141">T1113</f>
        <v>88010100</v>
      </c>
    </row>
    <row r="1114" spans="20:23" ht="12.75">
      <c r="T1114" s="26">
        <v>88010200</v>
      </c>
      <c r="U1114" s="27" t="s">
        <v>520</v>
      </c>
      <c r="V1114" s="26">
        <v>10005273</v>
      </c>
      <c r="W1114">
        <f t="shared" si="16"/>
        <v>88010200</v>
      </c>
    </row>
    <row r="1115" spans="20:23" ht="12.75">
      <c r="T1115" s="26">
        <v>88010200</v>
      </c>
      <c r="U1115" s="27" t="s">
        <v>521</v>
      </c>
      <c r="V1115" s="26">
        <v>10005272</v>
      </c>
      <c r="W1115">
        <f t="shared" si="16"/>
        <v>88010200</v>
      </c>
    </row>
    <row r="1116" spans="20:23" ht="12.75">
      <c r="T1116" s="26">
        <v>88010200</v>
      </c>
      <c r="U1116" s="27" t="s">
        <v>522</v>
      </c>
      <c r="V1116" s="26">
        <v>10005321</v>
      </c>
      <c r="W1116">
        <f t="shared" si="16"/>
        <v>88010200</v>
      </c>
    </row>
    <row r="1117" spans="20:23" ht="12.75">
      <c r="T1117" s="26">
        <v>88010200</v>
      </c>
      <c r="U1117" s="27" t="s">
        <v>523</v>
      </c>
      <c r="V1117" s="26">
        <v>10005275</v>
      </c>
      <c r="W1117">
        <f t="shared" si="16"/>
        <v>88010200</v>
      </c>
    </row>
    <row r="1118" spans="20:23" ht="12.75">
      <c r="T1118" s="26">
        <v>88010500</v>
      </c>
      <c r="U1118" s="27" t="s">
        <v>173</v>
      </c>
      <c r="V1118" s="26">
        <v>10005283</v>
      </c>
      <c r="W1118">
        <f t="shared" si="16"/>
        <v>88010500</v>
      </c>
    </row>
    <row r="1119" spans="20:23" ht="12.75">
      <c r="T1119" s="26">
        <v>88020100</v>
      </c>
      <c r="U1119" s="27" t="s">
        <v>524</v>
      </c>
      <c r="V1119" s="26">
        <v>10005281</v>
      </c>
      <c r="W1119">
        <f t="shared" si="16"/>
        <v>88020100</v>
      </c>
    </row>
    <row r="1120" spans="20:23" ht="12.75">
      <c r="T1120" s="26">
        <v>88020100</v>
      </c>
      <c r="U1120" s="27" t="s">
        <v>525</v>
      </c>
      <c r="V1120" s="26">
        <v>10005282</v>
      </c>
      <c r="W1120">
        <f t="shared" si="16"/>
        <v>88020100</v>
      </c>
    </row>
    <row r="1121" spans="20:23" ht="12.75">
      <c r="T1121" s="26">
        <v>88020200</v>
      </c>
      <c r="U1121" s="27" t="s">
        <v>526</v>
      </c>
      <c r="V1121" s="26">
        <v>10005277</v>
      </c>
      <c r="W1121">
        <f t="shared" si="16"/>
        <v>88020200</v>
      </c>
    </row>
    <row r="1122" spans="20:23" ht="12.75">
      <c r="T1122" s="26">
        <v>88020200</v>
      </c>
      <c r="U1122" s="27" t="s">
        <v>527</v>
      </c>
      <c r="V1122" s="26">
        <v>10005276</v>
      </c>
      <c r="W1122">
        <f t="shared" si="16"/>
        <v>88020200</v>
      </c>
    </row>
    <row r="1123" spans="20:23" ht="12.75">
      <c r="T1123" s="26">
        <v>88020200</v>
      </c>
      <c r="U1123" s="27" t="s">
        <v>528</v>
      </c>
      <c r="V1123" s="26">
        <v>10005280</v>
      </c>
      <c r="W1123">
        <f t="shared" si="16"/>
        <v>88020200</v>
      </c>
    </row>
    <row r="1124" spans="20:23" ht="12.75">
      <c r="T1124" s="26">
        <v>88030100</v>
      </c>
      <c r="U1124" s="27" t="s">
        <v>130</v>
      </c>
      <c r="V1124" s="26">
        <v>10005356</v>
      </c>
      <c r="W1124">
        <f t="shared" si="16"/>
        <v>88030100</v>
      </c>
    </row>
    <row r="1125" spans="20:23" ht="12.75">
      <c r="T1125" s="26">
        <v>92010100</v>
      </c>
      <c r="U1125" s="27" t="s">
        <v>529</v>
      </c>
      <c r="V1125" s="26">
        <v>10005852</v>
      </c>
      <c r="W1125">
        <f t="shared" si="16"/>
        <v>92010100</v>
      </c>
    </row>
    <row r="1126" spans="20:23" ht="12.75">
      <c r="T1126" s="26">
        <v>92010100</v>
      </c>
      <c r="U1126" s="27" t="s">
        <v>530</v>
      </c>
      <c r="V1126" s="26">
        <v>10005851</v>
      </c>
      <c r="W1126">
        <f t="shared" si="16"/>
        <v>92010100</v>
      </c>
    </row>
    <row r="1127" spans="20:23" ht="12.75">
      <c r="T1127" s="26">
        <v>92010300</v>
      </c>
      <c r="U1127" s="27" t="s">
        <v>531</v>
      </c>
      <c r="V1127" s="26">
        <v>10005846</v>
      </c>
      <c r="W1127">
        <f t="shared" si="16"/>
        <v>92010300</v>
      </c>
    </row>
    <row r="1128" spans="20:23" ht="12.75">
      <c r="T1128" s="26">
        <v>92010300</v>
      </c>
      <c r="U1128" s="27" t="s">
        <v>532</v>
      </c>
      <c r="V1128" s="26">
        <v>10005847</v>
      </c>
      <c r="W1128">
        <f t="shared" si="16"/>
        <v>92010300</v>
      </c>
    </row>
    <row r="1129" spans="20:23" ht="12.75">
      <c r="T1129" s="26">
        <v>92020100</v>
      </c>
      <c r="U1129" s="27" t="s">
        <v>533</v>
      </c>
      <c r="V1129" s="26">
        <v>10005848</v>
      </c>
      <c r="W1129">
        <f t="shared" si="16"/>
        <v>92020100</v>
      </c>
    </row>
    <row r="1130" spans="20:23" ht="12.75">
      <c r="T1130" s="26">
        <v>92020100</v>
      </c>
      <c r="U1130" s="27" t="s">
        <v>534</v>
      </c>
      <c r="V1130" s="26">
        <v>10005849</v>
      </c>
      <c r="W1130">
        <f t="shared" si="16"/>
        <v>92020100</v>
      </c>
    </row>
    <row r="1131" spans="20:23" ht="12.75">
      <c r="T1131" s="26">
        <v>92020100</v>
      </c>
      <c r="U1131" s="27" t="s">
        <v>535</v>
      </c>
      <c r="V1131" s="26">
        <v>10005850</v>
      </c>
      <c r="W1131">
        <f t="shared" si="16"/>
        <v>92020100</v>
      </c>
    </row>
    <row r="1132" spans="20:23" ht="12.75">
      <c r="T1132" s="26">
        <v>92030100</v>
      </c>
      <c r="U1132" s="27" t="s">
        <v>536</v>
      </c>
      <c r="V1132" s="26">
        <v>10005860</v>
      </c>
      <c r="W1132">
        <f t="shared" si="16"/>
        <v>92030100</v>
      </c>
    </row>
    <row r="1133" spans="20:23" ht="12.75">
      <c r="T1133" s="26">
        <v>92030100</v>
      </c>
      <c r="U1133" s="27" t="s">
        <v>537</v>
      </c>
      <c r="V1133" s="26">
        <v>10005861</v>
      </c>
      <c r="W1133">
        <f t="shared" si="16"/>
        <v>92030100</v>
      </c>
    </row>
    <row r="1134" spans="20:23" ht="12.75">
      <c r="T1134" s="26">
        <v>92030100</v>
      </c>
      <c r="U1134" s="27" t="s">
        <v>538</v>
      </c>
      <c r="V1134" s="26">
        <v>10005859</v>
      </c>
      <c r="W1134">
        <f t="shared" si="16"/>
        <v>92030100</v>
      </c>
    </row>
    <row r="1135" spans="20:23" ht="12.75">
      <c r="T1135" s="26">
        <v>92030100</v>
      </c>
      <c r="U1135" s="27" t="s">
        <v>539</v>
      </c>
      <c r="V1135" s="26">
        <v>10005862</v>
      </c>
      <c r="W1135">
        <f t="shared" si="16"/>
        <v>92030100</v>
      </c>
    </row>
    <row r="1136" spans="20:23" ht="12.75">
      <c r="T1136" s="26">
        <v>92030100</v>
      </c>
      <c r="U1136" s="27" t="s">
        <v>540</v>
      </c>
      <c r="V1136" s="26">
        <v>10005853</v>
      </c>
      <c r="W1136">
        <f t="shared" si="16"/>
        <v>92030100</v>
      </c>
    </row>
    <row r="1137" spans="20:23" ht="12.75">
      <c r="T1137" s="26">
        <v>92040100</v>
      </c>
      <c r="U1137" s="27" t="s">
        <v>541</v>
      </c>
      <c r="V1137" s="26">
        <v>10005857</v>
      </c>
      <c r="W1137">
        <f t="shared" si="16"/>
        <v>92040100</v>
      </c>
    </row>
    <row r="1138" spans="20:23" ht="12.75">
      <c r="T1138" s="26">
        <v>92040100</v>
      </c>
      <c r="U1138" s="27" t="s">
        <v>542</v>
      </c>
      <c r="V1138" s="26">
        <v>10005854</v>
      </c>
      <c r="W1138">
        <f t="shared" si="16"/>
        <v>92040100</v>
      </c>
    </row>
    <row r="1139" spans="20:23" ht="12.75">
      <c r="T1139" s="26">
        <v>92040100</v>
      </c>
      <c r="U1139" s="27" t="s">
        <v>543</v>
      </c>
      <c r="V1139" s="26">
        <v>10005858</v>
      </c>
      <c r="W1139">
        <f t="shared" si="16"/>
        <v>92040100</v>
      </c>
    </row>
    <row r="1140" spans="20:23" ht="12.75">
      <c r="T1140" s="26">
        <v>92040100</v>
      </c>
      <c r="U1140" s="27" t="s">
        <v>544</v>
      </c>
      <c r="V1140" s="26">
        <v>10005856</v>
      </c>
      <c r="W1140">
        <f t="shared" si="16"/>
        <v>92040100</v>
      </c>
    </row>
    <row r="1141" spans="20:23" ht="12.75">
      <c r="T1141" s="26">
        <v>92040100</v>
      </c>
      <c r="U1141" s="27" t="s">
        <v>545</v>
      </c>
      <c r="V1141" s="26">
        <v>10005855</v>
      </c>
      <c r="W1141">
        <f t="shared" si="16"/>
        <v>92040100</v>
      </c>
    </row>
  </sheetData>
  <sheetProtection password="CB2D" sheet="1" objects="1" scenarios="1"/>
  <printOptions/>
  <pageMargins left="0.75" right="0.75" top="1" bottom="1" header="0.5" footer="0.25"/>
  <pageSetup fitToHeight="1" fitToWidth="1" horizontalDpi="600" verticalDpi="600" orientation="landscape" scale="53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State of Maine</cp:lastModifiedBy>
  <cp:lastPrinted>2011-07-26T13:38:59Z</cp:lastPrinted>
  <dcterms:created xsi:type="dcterms:W3CDTF">2011-01-03T20:20:56Z</dcterms:created>
  <dcterms:modified xsi:type="dcterms:W3CDTF">2011-08-04T12:48:30Z</dcterms:modified>
  <cp:category/>
  <cp:version/>
  <cp:contentType/>
  <cp:contentStatus/>
</cp:coreProperties>
</file>